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080" activeTab="0"/>
  </bookViews>
  <sheets>
    <sheet name="請求書書式" sheetId="1" r:id="rId1"/>
    <sheet name="請求書記入方法について" sheetId="2" r:id="rId2"/>
  </sheets>
  <definedNames>
    <definedName name="_xlnm.Print_Area" localSheetId="1">'請求書記入方法について'!$A$19:$AD$48</definedName>
    <definedName name="_xlnm.Print_Area" localSheetId="0">'請求書書式'!$A$1:$AD$121</definedName>
  </definedNames>
  <calcPr fullCalcOnLoad="1"/>
</workbook>
</file>

<file path=xl/comments2.xml><?xml version="1.0" encoding="utf-8"?>
<comments xmlns="http://schemas.openxmlformats.org/spreadsheetml/2006/main">
  <authors>
    <author>soumu1</author>
  </authors>
  <commentList>
    <comment ref="K29" authorId="0">
      <text>
        <r>
          <rPr>
            <b/>
            <sz val="9"/>
            <rFont val="ＭＳ Ｐゴシック"/>
            <family val="3"/>
          </rPr>
          <t>soumu1: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<sst xmlns="http://schemas.openxmlformats.org/spreadsheetml/2006/main" count="241" uniqueCount="99">
  <si>
    <t>　請　　求　　書　</t>
  </si>
  <si>
    <t>国友工業株式会社　御中</t>
  </si>
  <si>
    <t>下記の通り請求いたします。</t>
  </si>
  <si>
    <t>国友工業担当者名</t>
  </si>
  <si>
    <t>工　　　　事　　　　名</t>
  </si>
  <si>
    <t>取引銀行</t>
  </si>
  <si>
    <t>銀行</t>
  </si>
  <si>
    <t>支店</t>
  </si>
  <si>
    <t>Ｎｏ．</t>
  </si>
  <si>
    <t>発注番号</t>
  </si>
  <si>
    <t>請　求　者</t>
  </si>
  <si>
    <t>契約金額</t>
  </si>
  <si>
    <t>消費税</t>
  </si>
  <si>
    <t>消費税</t>
  </si>
  <si>
    <t>今　回　ま　で　の　出　来　高　金　額</t>
  </si>
  <si>
    <t>前　回　ま　で　の　受　領　金　額</t>
  </si>
  <si>
    <t>差　引　き　今　回　請　求　金　額</t>
  </si>
  <si>
    <t>名称・品名・形状・寸法</t>
  </si>
  <si>
    <t>単位</t>
  </si>
  <si>
    <t>月　日</t>
  </si>
  <si>
    <t>合　　計</t>
  </si>
  <si>
    <t>口座名義　　　カナ</t>
  </si>
  <si>
    <t>代表者</t>
  </si>
  <si>
    <t>住　 所</t>
  </si>
  <si>
    <t>社   名</t>
  </si>
  <si>
    <t>㊞</t>
  </si>
  <si>
    <t>社　長</t>
  </si>
  <si>
    <t>経　理</t>
  </si>
  <si>
    <t>担　当</t>
  </si>
  <si>
    <t>請求金額</t>
  </si>
  <si>
    <t>支払決定額</t>
  </si>
  <si>
    <t>摘　　　要</t>
  </si>
  <si>
    <t>金　　　額</t>
  </si>
  <si>
    <t>今回までの査定金額</t>
  </si>
  <si>
    <t>前回までの支払金額</t>
  </si>
  <si>
    <t>差引き今回支払金額</t>
  </si>
  <si>
    <t>－</t>
  </si>
  <si>
    <t>御中</t>
  </si>
  <si>
    <t>　工事別支払明細書　</t>
  </si>
  <si>
    <t>下記の通り支払いたします。</t>
  </si>
  <si>
    <t>長浜市神照町９３８番地</t>
  </si>
  <si>
    <t>国友工業株式会社　</t>
  </si>
  <si>
    <t>支払総計</t>
  </si>
  <si>
    <t>，</t>
  </si>
  <si>
    <t>　，</t>
  </si>
  <si>
    <t>各工事合計</t>
  </si>
  <si>
    <t>③経理用</t>
  </si>
  <si>
    <t>②請求書原本</t>
  </si>
  <si>
    <t>①請求者控</t>
  </si>
  <si>
    <t>④査定明細書</t>
  </si>
  <si>
    <t>数　量</t>
  </si>
  <si>
    <t>単　価</t>
  </si>
  <si>
    <t>金　　額</t>
  </si>
  <si>
    <t>合　　計</t>
  </si>
  <si>
    <t>　　　１．請求は１注文書に対し１式作成し、追加工事は別途作成ください。</t>
  </si>
  <si>
    <t>請求書作成上の注意事項　（必ずお読みください。）</t>
  </si>
  <si>
    <t>　　　　　　　　（２６日以降弊社着分については次月締め扱いになります。）</t>
  </si>
  <si>
    <t>　　　２．請求書は２０日締２５日必着で弊社宛お届けください。</t>
  </si>
  <si>
    <t>　　　　〔請求者控〕以外の３部を弊社へご提出ください。</t>
  </si>
  <si>
    <t>○○○○○○○○○○○○○○○工事</t>
  </si>
  <si>
    <t>△△</t>
  </si>
  <si>
    <t>××</t>
  </si>
  <si>
    <t>○○</t>
  </si>
  <si>
    <t>○○○○○○</t>
  </si>
  <si>
    <t>式</t>
  </si>
  <si>
    <t>○○○○○○○○工事</t>
  </si>
  <si>
    <t>滋賀県○○市○○町○○○番地</t>
  </si>
  <si>
    <t>△△建設株式会社</t>
  </si>
  <si>
    <t>代表取締役　　△△　○○</t>
  </si>
  <si>
    <t>注文書番号で確認頂くか、弊社現場担当者にお尋ね下さい。</t>
  </si>
  <si>
    <t>指定請求書用紙　記入及び提出要領について</t>
  </si>
  <si>
    <t>　　　１．請求は１注文書に対し１式作成し、追加工事は別途作成ください。</t>
  </si>
  <si>
    <t>　　　２．下記の要領で、１枚目の赤色で示した部分を記入して頂き、</t>
  </si>
  <si>
    <t>自動入力保護のため、原本は保管いただき、ファイルをコピーして使用下さい。</t>
  </si>
  <si>
    <t>※</t>
  </si>
  <si>
    <t>　　　　　〔①請求者控〕以外の３枚を弊社へご提出ください。</t>
  </si>
  <si>
    <t>国友工業株式会社　　建築事業部</t>
  </si>
  <si>
    <t>　　　３．請求書は２０日締２５日必着で弊社宛お届けください。</t>
  </si>
  <si>
    <t>22</t>
  </si>
  <si>
    <t>01</t>
  </si>
  <si>
    <t>53039</t>
  </si>
  <si>
    <t>普通預金</t>
  </si>
  <si>
    <t>消費税率</t>
  </si>
  <si>
    <r>
      <t xml:space="preserve">令和 </t>
    </r>
    <r>
      <rPr>
        <sz val="11"/>
        <color indexed="10"/>
        <rFont val="ＭＳ Ｐゴシック"/>
        <family val="3"/>
      </rPr>
      <t>××</t>
    </r>
    <r>
      <rPr>
        <sz val="11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×</t>
    </r>
    <r>
      <rPr>
        <sz val="11"/>
        <rFont val="ＭＳ Ｐゴシック"/>
        <family val="3"/>
      </rPr>
      <t>月２０日〆</t>
    </r>
  </si>
  <si>
    <t>令和  　　年  　月　　日〆</t>
  </si>
  <si>
    <t>　　　３．１枚目の緑色の部分以外の箇所に記入して頂き、</t>
  </si>
  <si>
    <t>（緑色の部分は自動計算します。）</t>
  </si>
  <si>
    <t>　　　４．印鑑は二枚目に捺印してください。</t>
  </si>
  <si>
    <t>（緑の網掛け部及び２枚目以降は自動入力されます。）</t>
  </si>
  <si>
    <t>建築部長</t>
  </si>
  <si>
    <t>電話番号</t>
  </si>
  <si>
    <t>住　　 所</t>
  </si>
  <si>
    <t>社  　 名</t>
  </si>
  <si>
    <t>代 表 者</t>
  </si>
  <si>
    <t>顧　問</t>
  </si>
  <si>
    <t>常　務</t>
  </si>
  <si>
    <t>　適格請求書発行事業者登録番号</t>
  </si>
  <si>
    <t>適格請求書発行事業者登録番号</t>
  </si>
  <si>
    <t>登録なし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</si>
</sst>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_ "/>
    <numFmt numFmtId="179" formatCode="m/d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&lt;=999]000;[&lt;=9999]000\-00;000\-0000"/>
    <numFmt numFmtId="185" formatCode="#0"/>
    <numFmt numFmtId="186" formatCode="#"/>
    <numFmt numFmtId="187" formatCode="#,###"/>
    <numFmt numFmtId="188" formatCode="#,###\ "/>
    <numFmt numFmtId="189" formatCode="[$]ggge&quot;年&quot;m&quot;月&quot;d&quot;日&quot;;@"/>
    <numFmt numFmtId="190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u val="single"/>
      <sz val="2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u val="single"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7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4"/>
      <color indexed="10"/>
      <name val="ＭＳ Ｐゴシック"/>
      <family val="3"/>
    </font>
    <font>
      <sz val="20"/>
      <name val="ＭＳ Ｐゴシック"/>
      <family val="3"/>
    </font>
    <font>
      <sz val="16"/>
      <color indexed="8"/>
      <name val="ＭＳ Ｐゴシック"/>
      <family val="3"/>
    </font>
    <font>
      <b/>
      <sz val="48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center"/>
    </xf>
    <xf numFmtId="177" fontId="0" fillId="0" borderId="14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76" fontId="0" fillId="33" borderId="18" xfId="0" applyNumberFormat="1" applyFill="1" applyBorder="1" applyAlignment="1">
      <alignment/>
    </xf>
    <xf numFmtId="176" fontId="0" fillId="33" borderId="11" xfId="0" applyNumberFormat="1" applyFill="1" applyBorder="1" applyAlignment="1">
      <alignment vertical="center"/>
    </xf>
    <xf numFmtId="176" fontId="0" fillId="33" borderId="19" xfId="0" applyNumberFormat="1" applyFill="1" applyBorder="1" applyAlignment="1">
      <alignment/>
    </xf>
    <xf numFmtId="176" fontId="0" fillId="33" borderId="20" xfId="0" applyNumberFormat="1" applyFill="1" applyBorder="1" applyAlignment="1">
      <alignment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/>
    </xf>
    <xf numFmtId="176" fontId="0" fillId="0" borderId="23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4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6" fontId="14" fillId="0" borderId="0" xfId="0" applyNumberFormat="1" applyFont="1" applyBorder="1" applyAlignment="1">
      <alignment/>
    </xf>
    <xf numFmtId="176" fontId="14" fillId="0" borderId="27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6" fillId="0" borderId="2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176" fontId="14" fillId="0" borderId="0" xfId="0" applyNumberFormat="1" applyFont="1" applyBorder="1" applyAlignment="1">
      <alignment horizontal="left"/>
    </xf>
    <xf numFmtId="176" fontId="14" fillId="0" borderId="27" xfId="0" applyNumberFormat="1" applyFont="1" applyBorder="1" applyAlignment="1">
      <alignment horizontal="left"/>
    </xf>
    <xf numFmtId="0" fontId="16" fillId="0" borderId="26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7" fillId="0" borderId="28" xfId="0" applyFont="1" applyBorder="1" applyAlignment="1">
      <alignment/>
    </xf>
    <xf numFmtId="0" fontId="14" fillId="0" borderId="27" xfId="0" applyFont="1" applyBorder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/>
    </xf>
    <xf numFmtId="0" fontId="22" fillId="0" borderId="28" xfId="0" applyFont="1" applyBorder="1" applyAlignment="1">
      <alignment/>
    </xf>
    <xf numFmtId="177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176" fontId="2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176" fontId="14" fillId="33" borderId="21" xfId="0" applyNumberFormat="1" applyFont="1" applyFill="1" applyBorder="1" applyAlignment="1">
      <alignment vertical="center"/>
    </xf>
    <xf numFmtId="176" fontId="7" fillId="0" borderId="14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/>
      <protection locked="0"/>
    </xf>
    <xf numFmtId="177" fontId="16" fillId="0" borderId="10" xfId="0" applyNumberFormat="1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/>
      <protection locked="0"/>
    </xf>
    <xf numFmtId="176" fontId="15" fillId="0" borderId="10" xfId="0" applyNumberFormat="1" applyFont="1" applyBorder="1" applyAlignment="1" applyProtection="1">
      <alignment/>
      <protection locked="0"/>
    </xf>
    <xf numFmtId="177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4" fillId="0" borderId="0" xfId="0" applyFont="1" applyAlignment="1">
      <alignment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176" fontId="7" fillId="33" borderId="18" xfId="0" applyNumberFormat="1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187" fontId="0" fillId="33" borderId="11" xfId="0" applyNumberFormat="1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187" fontId="0" fillId="33" borderId="21" xfId="0" applyNumberForma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176" fontId="0" fillId="33" borderId="0" xfId="0" applyNumberForma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187" fontId="0" fillId="33" borderId="30" xfId="0" applyNumberFormat="1" applyFill="1" applyBorder="1" applyAlignment="1" applyProtection="1">
      <alignment vertical="center"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187" fontId="0" fillId="33" borderId="22" xfId="0" applyNumberForma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177" fontId="6" fillId="33" borderId="10" xfId="0" applyNumberFormat="1" applyFont="1" applyFill="1" applyBorder="1" applyAlignment="1" applyProtection="1">
      <alignment/>
      <protection/>
    </xf>
    <xf numFmtId="177" fontId="6" fillId="33" borderId="10" xfId="0" applyNumberFormat="1" applyFont="1" applyFill="1" applyBorder="1" applyAlignment="1" applyProtection="1">
      <alignment horizontal="center"/>
      <protection/>
    </xf>
    <xf numFmtId="187" fontId="7" fillId="33" borderId="10" xfId="48" applyNumberFormat="1" applyFont="1" applyFill="1" applyBorder="1" applyAlignment="1" applyProtection="1">
      <alignment/>
      <protection/>
    </xf>
    <xf numFmtId="187" fontId="0" fillId="33" borderId="22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77" fontId="6" fillId="33" borderId="34" xfId="0" applyNumberFormat="1" applyFont="1" applyFill="1" applyBorder="1" applyAlignment="1" applyProtection="1">
      <alignment/>
      <protection/>
    </xf>
    <xf numFmtId="177" fontId="6" fillId="33" borderId="34" xfId="0" applyNumberFormat="1" applyFont="1" applyFill="1" applyBorder="1" applyAlignment="1" applyProtection="1">
      <alignment horizontal="center"/>
      <protection/>
    </xf>
    <xf numFmtId="187" fontId="7" fillId="33" borderId="34" xfId="0" applyNumberFormat="1" applyFont="1" applyFill="1" applyBorder="1" applyAlignment="1" applyProtection="1">
      <alignment/>
      <protection/>
    </xf>
    <xf numFmtId="187" fontId="0" fillId="33" borderId="35" xfId="0" applyNumberFormat="1" applyFont="1" applyFill="1" applyBorder="1" applyAlignment="1" applyProtection="1">
      <alignment/>
      <protection/>
    </xf>
    <xf numFmtId="177" fontId="0" fillId="33" borderId="14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176" fontId="7" fillId="33" borderId="14" xfId="0" applyNumberFormat="1" applyFont="1" applyFill="1" applyBorder="1" applyAlignment="1" applyProtection="1">
      <alignment/>
      <protection/>
    </xf>
    <xf numFmtId="187" fontId="0" fillId="33" borderId="18" xfId="0" applyNumberFormat="1" applyFont="1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7" fillId="33" borderId="39" xfId="0" applyFont="1" applyFill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/>
    </xf>
    <xf numFmtId="0" fontId="7" fillId="33" borderId="44" xfId="0" applyFont="1" applyFill="1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/>
      <protection/>
    </xf>
    <xf numFmtId="188" fontId="0" fillId="33" borderId="19" xfId="0" applyNumberForma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46" xfId="0" applyFont="1" applyFill="1" applyBorder="1" applyAlignment="1" applyProtection="1">
      <alignment horizontal="center"/>
      <protection/>
    </xf>
    <xf numFmtId="0" fontId="0" fillId="33" borderId="47" xfId="0" applyFill="1" applyBorder="1" applyAlignment="1" applyProtection="1">
      <alignment/>
      <protection/>
    </xf>
    <xf numFmtId="176" fontId="0" fillId="33" borderId="32" xfId="0" applyNumberFormat="1" applyFill="1" applyBorder="1" applyAlignment="1" applyProtection="1">
      <alignment/>
      <protection/>
    </xf>
    <xf numFmtId="188" fontId="0" fillId="33" borderId="23" xfId="0" applyNumberFormat="1" applyFill="1" applyBorder="1" applyAlignment="1" applyProtection="1">
      <alignment/>
      <protection/>
    </xf>
    <xf numFmtId="188" fontId="0" fillId="33" borderId="20" xfId="0" applyNumberFormat="1" applyFill="1" applyBorder="1" applyAlignment="1" applyProtection="1">
      <alignment/>
      <protection/>
    </xf>
    <xf numFmtId="0" fontId="6" fillId="33" borderId="33" xfId="0" applyFont="1" applyFill="1" applyBorder="1" applyAlignment="1" applyProtection="1">
      <alignment horizontal="center"/>
      <protection/>
    </xf>
    <xf numFmtId="187" fontId="7" fillId="33" borderId="10" xfId="0" applyNumberFormat="1" applyFont="1" applyFill="1" applyBorder="1" applyAlignment="1" applyProtection="1">
      <alignment/>
      <protection/>
    </xf>
    <xf numFmtId="0" fontId="0" fillId="33" borderId="48" xfId="0" applyFill="1" applyBorder="1" applyAlignment="1" applyProtection="1">
      <alignment/>
      <protection/>
    </xf>
    <xf numFmtId="0" fontId="0" fillId="33" borderId="49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50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0" fillId="33" borderId="52" xfId="0" applyFill="1" applyBorder="1" applyAlignment="1" applyProtection="1">
      <alignment/>
      <protection/>
    </xf>
    <xf numFmtId="177" fontId="0" fillId="33" borderId="0" xfId="0" applyNumberFormat="1" applyFill="1" applyBorder="1" applyAlignment="1" applyProtection="1">
      <alignment/>
      <protection/>
    </xf>
    <xf numFmtId="176" fontId="0" fillId="33" borderId="0" xfId="0" applyNumberFormat="1" applyFill="1" applyBorder="1" applyAlignment="1" applyProtection="1">
      <alignment/>
      <protection/>
    </xf>
    <xf numFmtId="176" fontId="0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center"/>
      <protection/>
    </xf>
    <xf numFmtId="58" fontId="0" fillId="33" borderId="25" xfId="0" applyNumberFormat="1" applyFill="1" applyBorder="1" applyAlignment="1" applyProtection="1">
      <alignment horizontal="center"/>
      <protection/>
    </xf>
    <xf numFmtId="0" fontId="0" fillId="33" borderId="46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/>
      <protection/>
    </xf>
    <xf numFmtId="0" fontId="0" fillId="33" borderId="53" xfId="0" applyFill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/>
      <protection/>
    </xf>
    <xf numFmtId="58" fontId="0" fillId="33" borderId="31" xfId="0" applyNumberFormat="1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188" fontId="0" fillId="33" borderId="30" xfId="0" applyNumberFormat="1" applyFill="1" applyBorder="1" applyAlignment="1" applyProtection="1">
      <alignment vertical="center"/>
      <protection/>
    </xf>
    <xf numFmtId="188" fontId="0" fillId="33" borderId="22" xfId="0" applyNumberFormat="1" applyFill="1" applyBorder="1" applyAlignment="1" applyProtection="1">
      <alignment vertical="center"/>
      <protection/>
    </xf>
    <xf numFmtId="188" fontId="0" fillId="33" borderId="21" xfId="0" applyNumberForma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0" fontId="14" fillId="34" borderId="0" xfId="0" applyFont="1" applyFill="1" applyAlignment="1" applyProtection="1">
      <alignment shrinkToFit="1"/>
      <protection/>
    </xf>
    <xf numFmtId="0" fontId="14" fillId="0" borderId="0" xfId="0" applyFon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27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27" fillId="34" borderId="0" xfId="0" applyFont="1" applyFill="1" applyAlignment="1" applyProtection="1">
      <alignment vertical="center" shrinkToFit="1"/>
      <protection/>
    </xf>
    <xf numFmtId="0" fontId="19" fillId="0" borderId="0" xfId="0" applyFont="1" applyAlignment="1" applyProtection="1">
      <alignment vertical="center" shrinkToFit="1"/>
      <protection/>
    </xf>
    <xf numFmtId="18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/>
    </xf>
    <xf numFmtId="180" fontId="16" fillId="0" borderId="26" xfId="0" applyNumberFormat="1" applyFont="1" applyBorder="1" applyAlignment="1">
      <alignment/>
    </xf>
    <xf numFmtId="180" fontId="16" fillId="0" borderId="0" xfId="0" applyNumberFormat="1" applyFont="1" applyAlignment="1">
      <alignment/>
    </xf>
    <xf numFmtId="180" fontId="16" fillId="0" borderId="27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176" fontId="14" fillId="0" borderId="0" xfId="0" applyNumberFormat="1" applyFont="1" applyBorder="1" applyAlignment="1">
      <alignment/>
    </xf>
    <xf numFmtId="176" fontId="14" fillId="0" borderId="27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33" borderId="28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4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55" xfId="0" applyFill="1" applyBorder="1" applyAlignment="1" applyProtection="1">
      <alignment/>
      <protection/>
    </xf>
    <xf numFmtId="0" fontId="0" fillId="33" borderId="56" xfId="0" applyFill="1" applyBorder="1" applyAlignment="1" applyProtection="1">
      <alignment/>
      <protection/>
    </xf>
    <xf numFmtId="0" fontId="0" fillId="33" borderId="57" xfId="0" applyFill="1" applyBorder="1" applyAlignment="1" applyProtection="1">
      <alignment/>
      <protection/>
    </xf>
    <xf numFmtId="0" fontId="0" fillId="33" borderId="58" xfId="0" applyFill="1" applyBorder="1" applyAlignment="1" applyProtection="1">
      <alignment/>
      <protection/>
    </xf>
    <xf numFmtId="176" fontId="0" fillId="33" borderId="36" xfId="0" applyNumberFormat="1" applyFill="1" applyBorder="1" applyAlignment="1" applyProtection="1">
      <alignment/>
      <protection/>
    </xf>
    <xf numFmtId="176" fontId="0" fillId="33" borderId="59" xfId="0" applyNumberFormat="1" applyFill="1" applyBorder="1" applyAlignment="1" applyProtection="1">
      <alignment/>
      <protection/>
    </xf>
    <xf numFmtId="176" fontId="0" fillId="33" borderId="33" xfId="0" applyNumberFormat="1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6" fillId="33" borderId="39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7" fillId="33" borderId="39" xfId="0" applyFont="1" applyFill="1" applyBorder="1" applyAlignment="1" applyProtection="1">
      <alignment horizontal="center"/>
      <protection/>
    </xf>
    <xf numFmtId="0" fontId="7" fillId="33" borderId="60" xfId="0" applyFont="1" applyFill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/>
      <protection/>
    </xf>
    <xf numFmtId="0" fontId="6" fillId="33" borderId="6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24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60" xfId="0" applyNumberFormat="1" applyBorder="1" applyAlignment="1" applyProtection="1">
      <alignment vertical="center"/>
      <protection locked="0"/>
    </xf>
    <xf numFmtId="176" fontId="0" fillId="33" borderId="63" xfId="0" applyNumberFormat="1" applyFill="1" applyBorder="1" applyAlignment="1">
      <alignment vertical="center"/>
    </xf>
    <xf numFmtId="176" fontId="0" fillId="33" borderId="64" xfId="0" applyNumberFormat="1" applyFill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49" fontId="14" fillId="0" borderId="65" xfId="0" applyNumberFormat="1" applyFont="1" applyBorder="1" applyAlignment="1" applyProtection="1">
      <alignment horizontal="center" vertical="center"/>
      <protection locked="0"/>
    </xf>
    <xf numFmtId="49" fontId="14" fillId="0" borderId="66" xfId="0" applyNumberFormat="1" applyFont="1" applyBorder="1" applyAlignment="1" applyProtection="1">
      <alignment horizontal="center" vertical="center"/>
      <protection locked="0"/>
    </xf>
    <xf numFmtId="49" fontId="14" fillId="0" borderId="67" xfId="0" applyNumberFormat="1" applyFont="1" applyBorder="1" applyAlignment="1" applyProtection="1">
      <alignment horizontal="center" vertical="center"/>
      <protection locked="0"/>
    </xf>
    <xf numFmtId="49" fontId="14" fillId="0" borderId="43" xfId="0" applyNumberFormat="1" applyFont="1" applyBorder="1" applyAlignment="1" applyProtection="1">
      <alignment horizontal="center" vertical="center"/>
      <protection locked="0"/>
    </xf>
    <xf numFmtId="49" fontId="14" fillId="0" borderId="24" xfId="0" applyNumberFormat="1" applyFont="1" applyBorder="1" applyAlignment="1" applyProtection="1">
      <alignment horizontal="center" vertical="center"/>
      <protection locked="0"/>
    </xf>
    <xf numFmtId="49" fontId="14" fillId="0" borderId="55" xfId="0" applyNumberFormat="1" applyFont="1" applyBorder="1" applyAlignment="1" applyProtection="1">
      <alignment horizontal="center" vertical="center"/>
      <protection locked="0"/>
    </xf>
    <xf numFmtId="49" fontId="0" fillId="0" borderId="65" xfId="0" applyNumberFormat="1" applyBorder="1" applyAlignment="1" applyProtection="1">
      <alignment horizontal="center" vertical="center"/>
      <protection locked="0"/>
    </xf>
    <xf numFmtId="49" fontId="0" fillId="0" borderId="67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58" fontId="9" fillId="33" borderId="33" xfId="0" applyNumberFormat="1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176" fontId="14" fillId="0" borderId="25" xfId="0" applyNumberFormat="1" applyFont="1" applyBorder="1" applyAlignment="1">
      <alignment/>
    </xf>
    <xf numFmtId="176" fontId="14" fillId="0" borderId="46" xfId="0" applyNumberFormat="1" applyFont="1" applyBorder="1" applyAlignment="1">
      <alignment/>
    </xf>
    <xf numFmtId="0" fontId="7" fillId="0" borderId="17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79" fontId="11" fillId="0" borderId="69" xfId="0" applyNumberFormat="1" applyFont="1" applyBorder="1" applyAlignment="1" applyProtection="1">
      <alignment horizontal="center"/>
      <protection locked="0"/>
    </xf>
    <xf numFmtId="179" fontId="11" fillId="0" borderId="10" xfId="0" applyNumberFormat="1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70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0" fontId="6" fillId="0" borderId="71" xfId="0" applyFont="1" applyBorder="1" applyAlignment="1">
      <alignment horizontal="center"/>
    </xf>
    <xf numFmtId="58" fontId="9" fillId="33" borderId="44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0" fillId="33" borderId="60" xfId="0" applyFill="1" applyBorder="1" applyAlignment="1" applyProtection="1">
      <alignment horizontal="center"/>
      <protection/>
    </xf>
    <xf numFmtId="0" fontId="65" fillId="0" borderId="68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179" fontId="11" fillId="0" borderId="72" xfId="0" applyNumberFormat="1" applyFont="1" applyBorder="1" applyAlignment="1" applyProtection="1">
      <alignment horizontal="center"/>
      <protection locked="0"/>
    </xf>
    <xf numFmtId="179" fontId="11" fillId="0" borderId="73" xfId="0" applyNumberFormat="1" applyFont="1" applyBorder="1" applyAlignment="1" applyProtection="1">
      <alignment horizontal="center"/>
      <protection locked="0"/>
    </xf>
    <xf numFmtId="0" fontId="0" fillId="33" borderId="74" xfId="0" applyFont="1" applyFill="1" applyBorder="1" applyAlignment="1" applyProtection="1">
      <alignment horizontal="left" vertical="center"/>
      <protection/>
    </xf>
    <xf numFmtId="0" fontId="0" fillId="33" borderId="25" xfId="0" applyFont="1" applyFill="1" applyBorder="1" applyAlignment="1" applyProtection="1">
      <alignment horizontal="left" vertical="center"/>
      <protection/>
    </xf>
    <xf numFmtId="0" fontId="0" fillId="33" borderId="46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24" xfId="0" applyFont="1" applyFill="1" applyBorder="1" applyAlignment="1" applyProtection="1">
      <alignment horizontal="left" vertical="center"/>
      <protection/>
    </xf>
    <xf numFmtId="0" fontId="0" fillId="33" borderId="55" xfId="0" applyFont="1" applyFill="1" applyBorder="1" applyAlignment="1" applyProtection="1">
      <alignment horizontal="left" vertical="center"/>
      <protection/>
    </xf>
    <xf numFmtId="9" fontId="65" fillId="0" borderId="17" xfId="0" applyNumberFormat="1" applyFont="1" applyBorder="1" applyAlignment="1" applyProtection="1">
      <alignment horizontal="center" vertical="center"/>
      <protection/>
    </xf>
    <xf numFmtId="0" fontId="65" fillId="0" borderId="61" xfId="0" applyFont="1" applyBorder="1" applyAlignment="1" applyProtection="1">
      <alignment horizontal="center" vertical="center"/>
      <protection/>
    </xf>
    <xf numFmtId="0" fontId="65" fillId="0" borderId="75" xfId="0" applyFont="1" applyBorder="1" applyAlignment="1" applyProtection="1">
      <alignment horizontal="center" vertical="center"/>
      <protection/>
    </xf>
    <xf numFmtId="0" fontId="0" fillId="0" borderId="76" xfId="0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78" fontId="6" fillId="33" borderId="17" xfId="0" applyNumberFormat="1" applyFont="1" applyFill="1" applyBorder="1" applyAlignment="1" applyProtection="1">
      <alignment horizontal="center" vertical="center"/>
      <protection/>
    </xf>
    <xf numFmtId="178" fontId="6" fillId="33" borderId="62" xfId="0" applyNumberFormat="1" applyFont="1" applyFill="1" applyBorder="1" applyAlignment="1" applyProtection="1">
      <alignment horizontal="center" vertical="center"/>
      <protection/>
    </xf>
    <xf numFmtId="178" fontId="0" fillId="33" borderId="65" xfId="0" applyNumberFormat="1" applyFill="1" applyBorder="1" applyAlignment="1" applyProtection="1">
      <alignment horizontal="center" vertical="center"/>
      <protection/>
    </xf>
    <xf numFmtId="178" fontId="0" fillId="33" borderId="70" xfId="0" applyNumberFormat="1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58" xfId="0" applyFill="1" applyBorder="1" applyAlignment="1" applyProtection="1">
      <alignment horizontal="center" vertical="center"/>
      <protection/>
    </xf>
    <xf numFmtId="187" fontId="0" fillId="33" borderId="39" xfId="0" applyNumberFormat="1" applyFill="1" applyBorder="1" applyAlignment="1" applyProtection="1">
      <alignment vertical="center"/>
      <protection/>
    </xf>
    <xf numFmtId="187" fontId="0" fillId="33" borderId="60" xfId="0" applyNumberFormat="1" applyFill="1" applyBorder="1" applyAlignment="1" applyProtection="1">
      <alignment vertical="center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8" fillId="33" borderId="62" xfId="0" applyFont="1" applyFill="1" applyBorder="1" applyAlignment="1" applyProtection="1">
      <alignment horizontal="center" vertical="center"/>
      <protection/>
    </xf>
    <xf numFmtId="178" fontId="7" fillId="33" borderId="17" xfId="0" applyNumberFormat="1" applyFont="1" applyFill="1" applyBorder="1" applyAlignment="1" applyProtection="1">
      <alignment horizontal="center" vertical="center"/>
      <protection/>
    </xf>
    <xf numFmtId="178" fontId="7" fillId="33" borderId="62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center" vertical="center"/>
      <protection/>
    </xf>
    <xf numFmtId="49" fontId="0" fillId="33" borderId="77" xfId="0" applyNumberForma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49" fontId="0" fillId="33" borderId="65" xfId="0" applyNumberFormat="1" applyFill="1" applyBorder="1" applyAlignment="1" applyProtection="1">
      <alignment horizontal="center" vertical="center"/>
      <protection/>
    </xf>
    <xf numFmtId="0" fontId="0" fillId="33" borderId="66" xfId="0" applyFill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55" xfId="0" applyFill="1" applyBorder="1" applyAlignment="1" applyProtection="1">
      <alignment horizontal="center" vertical="center"/>
      <protection/>
    </xf>
    <xf numFmtId="178" fontId="0" fillId="33" borderId="67" xfId="0" applyNumberForma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176" fontId="0" fillId="33" borderId="25" xfId="0" applyNumberFormat="1" applyFill="1" applyBorder="1" applyAlignment="1" applyProtection="1">
      <alignment/>
      <protection/>
    </xf>
    <xf numFmtId="176" fontId="0" fillId="33" borderId="46" xfId="0" applyNumberFormat="1" applyFill="1" applyBorder="1" applyAlignment="1" applyProtection="1">
      <alignment/>
      <protection/>
    </xf>
    <xf numFmtId="187" fontId="0" fillId="33" borderId="43" xfId="0" applyNumberFormat="1" applyFill="1" applyBorder="1" applyAlignment="1" applyProtection="1">
      <alignment vertical="center"/>
      <protection/>
    </xf>
    <xf numFmtId="187" fontId="0" fillId="33" borderId="55" xfId="0" applyNumberFormat="1" applyFill="1" applyBorder="1" applyAlignment="1" applyProtection="1">
      <alignment vertical="center"/>
      <protection/>
    </xf>
    <xf numFmtId="176" fontId="0" fillId="33" borderId="0" xfId="0" applyNumberFormat="1" applyFill="1" applyBorder="1" applyAlignment="1" applyProtection="1">
      <alignment/>
      <protection/>
    </xf>
    <xf numFmtId="176" fontId="0" fillId="33" borderId="27" xfId="0" applyNumberForma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8" fillId="33" borderId="78" xfId="0" applyFont="1" applyFill="1" applyBorder="1" applyAlignment="1" applyProtection="1">
      <alignment horizontal="center" wrapText="1"/>
      <protection/>
    </xf>
    <xf numFmtId="0" fontId="8" fillId="33" borderId="79" xfId="0" applyFont="1" applyFill="1" applyBorder="1" applyAlignment="1" applyProtection="1">
      <alignment horizontal="center" wrapText="1"/>
      <protection/>
    </xf>
    <xf numFmtId="0" fontId="6" fillId="33" borderId="54" xfId="0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center"/>
      <protection/>
    </xf>
    <xf numFmtId="0" fontId="6" fillId="33" borderId="32" xfId="0" applyFont="1" applyFill="1" applyBorder="1" applyAlignment="1" applyProtection="1">
      <alignment horizontal="center"/>
      <protection/>
    </xf>
    <xf numFmtId="0" fontId="6" fillId="33" borderId="80" xfId="0" applyFont="1" applyFill="1" applyBorder="1" applyAlignment="1" applyProtection="1">
      <alignment horizontal="center"/>
      <protection/>
    </xf>
    <xf numFmtId="0" fontId="6" fillId="33" borderId="81" xfId="0" applyFont="1" applyFill="1" applyBorder="1" applyAlignment="1" applyProtection="1">
      <alignment horizontal="center"/>
      <protection/>
    </xf>
    <xf numFmtId="0" fontId="6" fillId="33" borderId="64" xfId="0" applyFont="1" applyFill="1" applyBorder="1" applyAlignment="1" applyProtection="1">
      <alignment horizontal="center"/>
      <protection/>
    </xf>
    <xf numFmtId="0" fontId="6" fillId="33" borderId="7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176" fontId="0" fillId="33" borderId="0" xfId="0" applyNumberFormat="1" applyFill="1" applyBorder="1" applyAlignment="1" applyProtection="1">
      <alignment horizontal="center"/>
      <protection/>
    </xf>
    <xf numFmtId="176" fontId="0" fillId="33" borderId="27" xfId="0" applyNumberFormat="1" applyFill="1" applyBorder="1" applyAlignment="1" applyProtection="1">
      <alignment horizontal="center"/>
      <protection/>
    </xf>
    <xf numFmtId="179" fontId="11" fillId="33" borderId="69" xfId="0" applyNumberFormat="1" applyFont="1" applyFill="1" applyBorder="1" applyAlignment="1" applyProtection="1">
      <alignment horizontal="center"/>
      <protection/>
    </xf>
    <xf numFmtId="179" fontId="11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179" fontId="11" fillId="33" borderId="82" xfId="0" applyNumberFormat="1" applyFont="1" applyFill="1" applyBorder="1" applyAlignment="1" applyProtection="1">
      <alignment horizontal="center"/>
      <protection/>
    </xf>
    <xf numFmtId="179" fontId="11" fillId="33" borderId="34" xfId="0" applyNumberFormat="1" applyFont="1" applyFill="1" applyBorder="1" applyAlignment="1" applyProtection="1">
      <alignment horizontal="center"/>
      <protection/>
    </xf>
    <xf numFmtId="0" fontId="0" fillId="33" borderId="76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28" xfId="0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46" xfId="0" applyFont="1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horizontal="center"/>
      <protection/>
    </xf>
    <xf numFmtId="0" fontId="0" fillId="33" borderId="68" xfId="0" applyFill="1" applyBorder="1" applyAlignment="1" applyProtection="1">
      <alignment/>
      <protection/>
    </xf>
    <xf numFmtId="0" fontId="0" fillId="33" borderId="61" xfId="0" applyFill="1" applyBorder="1" applyAlignment="1" applyProtection="1">
      <alignment/>
      <protection/>
    </xf>
    <xf numFmtId="0" fontId="0" fillId="33" borderId="62" xfId="0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187" fontId="0" fillId="33" borderId="43" xfId="0" applyNumberFormat="1" applyFill="1" applyBorder="1" applyAlignment="1" applyProtection="1">
      <alignment horizontal="right"/>
      <protection/>
    </xf>
    <xf numFmtId="187" fontId="0" fillId="33" borderId="55" xfId="0" applyNumberFormat="1" applyFill="1" applyBorder="1" applyAlignment="1" applyProtection="1">
      <alignment horizontal="right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56" xfId="0" applyFont="1" applyFill="1" applyBorder="1" applyAlignment="1" applyProtection="1">
      <alignment vertical="center"/>
      <protection/>
    </xf>
    <xf numFmtId="0" fontId="0" fillId="33" borderId="43" xfId="0" applyFont="1" applyFill="1" applyBorder="1" applyAlignment="1" applyProtection="1">
      <alignment vertical="center"/>
      <protection/>
    </xf>
    <xf numFmtId="0" fontId="0" fillId="33" borderId="58" xfId="0" applyFont="1" applyFill="1" applyBorder="1" applyAlignment="1" applyProtection="1">
      <alignment vertical="center"/>
      <protection/>
    </xf>
    <xf numFmtId="178" fontId="0" fillId="33" borderId="39" xfId="0" applyNumberFormat="1" applyFill="1" applyBorder="1" applyAlignment="1" applyProtection="1">
      <alignment horizontal="center"/>
      <protection/>
    </xf>
    <xf numFmtId="178" fontId="0" fillId="33" borderId="60" xfId="0" applyNumberFormat="1" applyFill="1" applyBorder="1" applyAlignment="1" applyProtection="1">
      <alignment horizontal="center"/>
      <protection/>
    </xf>
    <xf numFmtId="178" fontId="0" fillId="33" borderId="19" xfId="0" applyNumberFormat="1" applyFill="1" applyBorder="1" applyAlignment="1" applyProtection="1">
      <alignment horizontal="center"/>
      <protection/>
    </xf>
    <xf numFmtId="49" fontId="0" fillId="33" borderId="39" xfId="0" applyNumberFormat="1" applyFill="1" applyBorder="1" applyAlignment="1" applyProtection="1">
      <alignment horizontal="center"/>
      <protection/>
    </xf>
    <xf numFmtId="187" fontId="0" fillId="33" borderId="39" xfId="0" applyNumberFormat="1" applyFill="1" applyBorder="1" applyAlignment="1" applyProtection="1">
      <alignment horizontal="right"/>
      <protection/>
    </xf>
    <xf numFmtId="187" fontId="0" fillId="33" borderId="60" xfId="0" applyNumberFormat="1" applyFill="1" applyBorder="1" applyAlignment="1" applyProtection="1">
      <alignment horizontal="right"/>
      <protection/>
    </xf>
    <xf numFmtId="188" fontId="0" fillId="33" borderId="39" xfId="0" applyNumberFormat="1" applyFill="1" applyBorder="1" applyAlignment="1" applyProtection="1">
      <alignment vertical="center"/>
      <protection/>
    </xf>
    <xf numFmtId="188" fontId="0" fillId="33" borderId="60" xfId="0" applyNumberFormat="1" applyFill="1" applyBorder="1" applyAlignment="1" applyProtection="1">
      <alignment vertical="center"/>
      <protection/>
    </xf>
    <xf numFmtId="188" fontId="0" fillId="33" borderId="43" xfId="0" applyNumberFormat="1" applyFill="1" applyBorder="1" applyAlignment="1" applyProtection="1">
      <alignment vertical="center"/>
      <protection/>
    </xf>
    <xf numFmtId="188" fontId="0" fillId="33" borderId="55" xfId="0" applyNumberFormat="1" applyFill="1" applyBorder="1" applyAlignment="1" applyProtection="1">
      <alignment vertical="center"/>
      <protection/>
    </xf>
    <xf numFmtId="0" fontId="0" fillId="33" borderId="44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58" fontId="9" fillId="0" borderId="3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0" xfId="0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 applyProtection="1">
      <alignment horizontal="right"/>
      <protection/>
    </xf>
    <xf numFmtId="0" fontId="21" fillId="0" borderId="2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8" fillId="0" borderId="78" xfId="0" applyFont="1" applyBorder="1" applyAlignment="1">
      <alignment horizontal="center" wrapText="1"/>
    </xf>
    <xf numFmtId="0" fontId="8" fillId="0" borderId="79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9" fillId="17" borderId="10" xfId="0" applyFont="1" applyFill="1" applyBorder="1" applyAlignment="1" applyProtection="1">
      <alignment horizontal="center" vertical="center"/>
      <protection/>
    </xf>
    <xf numFmtId="0" fontId="0" fillId="17" borderId="10" xfId="0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29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9" fontId="65" fillId="0" borderId="17" xfId="0" applyNumberFormat="1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179" fontId="11" fillId="0" borderId="72" xfId="0" applyNumberFormat="1" applyFont="1" applyBorder="1" applyAlignment="1">
      <alignment horizontal="center"/>
    </xf>
    <xf numFmtId="179" fontId="11" fillId="0" borderId="7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0" fontId="27" fillId="0" borderId="0" xfId="0" applyNumberFormat="1" applyFont="1" applyBorder="1" applyAlignment="1">
      <alignment/>
    </xf>
    <xf numFmtId="18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179" fontId="11" fillId="0" borderId="69" xfId="0" applyNumberFormat="1" applyFont="1" applyBorder="1" applyAlignment="1">
      <alignment horizontal="center"/>
    </xf>
    <xf numFmtId="179" fontId="1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176" fontId="24" fillId="0" borderId="65" xfId="0" applyNumberFormat="1" applyFont="1" applyBorder="1" applyAlignment="1">
      <alignment horizontal="right" vertical="center"/>
    </xf>
    <xf numFmtId="176" fontId="24" fillId="0" borderId="67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176" fontId="16" fillId="33" borderId="63" xfId="0" applyNumberFormat="1" applyFont="1" applyFill="1" applyBorder="1" applyAlignment="1">
      <alignment horizontal="right" vertical="center"/>
    </xf>
    <xf numFmtId="176" fontId="16" fillId="33" borderId="64" xfId="0" applyNumberFormat="1" applyFont="1" applyFill="1" applyBorder="1" applyAlignment="1">
      <alignment horizontal="right" vertical="center"/>
    </xf>
    <xf numFmtId="49" fontId="21" fillId="0" borderId="65" xfId="0" applyNumberFormat="1" applyFont="1" applyBorder="1" applyAlignment="1">
      <alignment horizontal="center" vertical="center"/>
    </xf>
    <xf numFmtId="49" fontId="21" fillId="0" borderId="66" xfId="0" applyNumberFormat="1" applyFont="1" applyBorder="1" applyAlignment="1">
      <alignment horizontal="center" vertical="center"/>
    </xf>
    <xf numFmtId="49" fontId="21" fillId="0" borderId="67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55" xfId="0" applyNumberFormat="1" applyFon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1" fillId="0" borderId="7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56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9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14" fillId="0" borderId="74" xfId="0" applyFont="1" applyBorder="1" applyAlignment="1" applyProtection="1">
      <alignment horizontal="left" vertical="center" shrinkToFit="1"/>
      <protection locked="0"/>
    </xf>
    <xf numFmtId="0" fontId="14" fillId="0" borderId="25" xfId="0" applyFont="1" applyBorder="1" applyAlignment="1" applyProtection="1">
      <alignment horizontal="left" vertical="center" shrinkToFit="1"/>
      <protection locked="0"/>
    </xf>
    <xf numFmtId="0" fontId="14" fillId="0" borderId="46" xfId="0" applyFont="1" applyBorder="1" applyAlignment="1" applyProtection="1">
      <alignment horizontal="left" vertical="center" shrinkToFit="1"/>
      <protection locked="0"/>
    </xf>
    <xf numFmtId="0" fontId="14" fillId="0" borderId="16" xfId="0" applyFont="1" applyBorder="1" applyAlignment="1" applyProtection="1">
      <alignment horizontal="left" vertical="center" shrinkToFit="1"/>
      <protection locked="0"/>
    </xf>
    <xf numFmtId="0" fontId="14" fillId="0" borderId="24" xfId="0" applyFont="1" applyBorder="1" applyAlignment="1" applyProtection="1">
      <alignment horizontal="left" vertical="center" shrinkToFit="1"/>
      <protection locked="0"/>
    </xf>
    <xf numFmtId="0" fontId="14" fillId="0" borderId="55" xfId="0" applyFont="1" applyBorder="1" applyAlignment="1" applyProtection="1">
      <alignment horizontal="left" vertical="center" shrinkToFit="1"/>
      <protection locked="0"/>
    </xf>
    <xf numFmtId="0" fontId="14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33" borderId="10" xfId="0" applyFill="1" applyBorder="1" applyAlignment="1" applyProtection="1">
      <alignment shrinkToFit="1"/>
      <protection/>
    </xf>
    <xf numFmtId="0" fontId="0" fillId="33" borderId="33" xfId="0" applyFill="1" applyBorder="1" applyAlignment="1" applyProtection="1">
      <alignment shrinkToFit="1"/>
      <protection/>
    </xf>
    <xf numFmtId="0" fontId="0" fillId="33" borderId="31" xfId="0" applyFill="1" applyBorder="1" applyAlignment="1" applyProtection="1">
      <alignment shrinkToFit="1"/>
      <protection/>
    </xf>
    <xf numFmtId="0" fontId="0" fillId="33" borderId="32" xfId="0" applyFill="1" applyBorder="1" applyAlignment="1" applyProtection="1">
      <alignment shrinkToFit="1"/>
      <protection/>
    </xf>
    <xf numFmtId="0" fontId="0" fillId="33" borderId="34" xfId="0" applyFill="1" applyBorder="1" applyAlignment="1" applyProtection="1">
      <alignment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123825</xdr:rowOff>
    </xdr:from>
    <xdr:to>
      <xdr:col>12</xdr:col>
      <xdr:colOff>76200</xdr:colOff>
      <xdr:row>32</xdr:row>
      <xdr:rowOff>123825</xdr:rowOff>
    </xdr:to>
    <xdr:sp>
      <xdr:nvSpPr>
        <xdr:cNvPr id="1" name="Oval 6"/>
        <xdr:cNvSpPr>
          <a:spLocks/>
        </xdr:cNvSpPr>
      </xdr:nvSpPr>
      <xdr:spPr>
        <a:xfrm>
          <a:off x="66675" y="7086600"/>
          <a:ext cx="2638425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27</xdr:row>
      <xdr:rowOff>171450</xdr:rowOff>
    </xdr:from>
    <xdr:to>
      <xdr:col>30</xdr:col>
      <xdr:colOff>647700</xdr:colOff>
      <xdr:row>29</xdr:row>
      <xdr:rowOff>161925</xdr:rowOff>
    </xdr:to>
    <xdr:sp>
      <xdr:nvSpPr>
        <xdr:cNvPr id="2" name="Line 8"/>
        <xdr:cNvSpPr>
          <a:spLocks/>
        </xdr:cNvSpPr>
      </xdr:nvSpPr>
      <xdr:spPr>
        <a:xfrm flipH="1">
          <a:off x="2457450" y="6648450"/>
          <a:ext cx="82391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21"/>
  <sheetViews>
    <sheetView tabSelected="1" view="pageBreakPreview" zoomScale="60" zoomScaleNormal="75" zoomScalePageLayoutView="0" workbookViewId="0" topLeftCell="A1">
      <selection activeCell="P24" sqref="P24"/>
    </sheetView>
  </sheetViews>
  <sheetFormatPr defaultColWidth="9.00390625" defaultRowHeight="13.5"/>
  <cols>
    <col min="1" max="1" width="2.50390625" style="0" customWidth="1"/>
    <col min="2" max="6" width="3.125" style="0" customWidth="1"/>
    <col min="7" max="7" width="1.625" style="0" customWidth="1"/>
    <col min="8" max="9" width="3.125" style="0" customWidth="1"/>
    <col min="10" max="10" width="1.625" style="0" customWidth="1"/>
    <col min="11" max="12" width="3.125" style="0" customWidth="1"/>
    <col min="13" max="13" width="6.00390625" style="0" customWidth="1"/>
    <col min="14" max="14" width="8.625" style="0" customWidth="1"/>
    <col min="15" max="15" width="5.625" style="0" customWidth="1"/>
    <col min="16" max="16" width="7.50390625" style="0" customWidth="1"/>
    <col min="17" max="17" width="13.625" style="0" customWidth="1"/>
    <col min="18" max="18" width="1.37890625" style="0" customWidth="1"/>
    <col min="19" max="21" width="8.875" style="0" customWidth="1"/>
    <col min="22" max="22" width="3.00390625" style="0" customWidth="1"/>
    <col min="23" max="30" width="3.125" style="0" customWidth="1"/>
  </cols>
  <sheetData>
    <row r="1" spans="1:30" ht="24">
      <c r="A1" s="395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7"/>
      <c r="S1" s="397"/>
      <c r="T1" s="402" t="s">
        <v>84</v>
      </c>
      <c r="U1" s="402"/>
      <c r="V1" s="403"/>
      <c r="W1" s="402"/>
      <c r="X1" s="402"/>
      <c r="Y1" s="33"/>
      <c r="Z1" s="391" t="s">
        <v>48</v>
      </c>
      <c r="AA1" s="392"/>
      <c r="AB1" s="392"/>
      <c r="AC1" s="392"/>
      <c r="AD1" s="393"/>
    </row>
    <row r="3" spans="1:19" ht="21" customHeight="1">
      <c r="A3" s="416" t="s">
        <v>1</v>
      </c>
      <c r="B3" s="416"/>
      <c r="C3" s="416"/>
      <c r="D3" s="416"/>
      <c r="E3" s="416"/>
      <c r="F3" s="416"/>
      <c r="G3" s="416"/>
      <c r="H3" s="416"/>
      <c r="I3" s="416"/>
      <c r="J3" s="397"/>
      <c r="K3" s="397"/>
      <c r="S3" s="5" t="s">
        <v>10</v>
      </c>
    </row>
    <row r="4" spans="19:30" ht="13.5">
      <c r="S4" s="6" t="s">
        <v>91</v>
      </c>
      <c r="T4" s="191"/>
      <c r="U4" s="191"/>
      <c r="V4" s="191"/>
      <c r="W4" s="191"/>
      <c r="X4" s="191"/>
      <c r="Y4" s="191"/>
      <c r="Z4" s="192"/>
      <c r="AA4" s="192"/>
      <c r="AB4" s="192"/>
      <c r="AC4" s="192"/>
      <c r="AD4" s="77"/>
    </row>
    <row r="5" spans="2:30" ht="17.25">
      <c r="B5" t="s">
        <v>2</v>
      </c>
      <c r="S5" s="6" t="s">
        <v>92</v>
      </c>
      <c r="T5" s="193"/>
      <c r="U5" s="193"/>
      <c r="V5" s="193"/>
      <c r="W5" s="193"/>
      <c r="X5" s="193"/>
      <c r="Y5" s="193"/>
      <c r="Z5" s="194"/>
      <c r="AA5" s="194"/>
      <c r="AB5" s="194"/>
      <c r="AC5" s="194"/>
      <c r="AD5" s="78"/>
    </row>
    <row r="6" spans="19:30" ht="12.75" customHeight="1" thickBot="1">
      <c r="S6" s="6"/>
      <c r="T6" s="193"/>
      <c r="U6" s="193"/>
      <c r="V6" s="193"/>
      <c r="W6" s="193"/>
      <c r="X6" s="193"/>
      <c r="Y6" s="193"/>
      <c r="Z6" s="194"/>
      <c r="AA6" s="194"/>
      <c r="AB6" s="194"/>
      <c r="AC6" s="194"/>
      <c r="AD6" s="78"/>
    </row>
    <row r="7" spans="1:30" ht="13.5">
      <c r="A7" s="250" t="s">
        <v>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5"/>
      <c r="N7" s="251" t="s">
        <v>3</v>
      </c>
      <c r="O7" s="276"/>
      <c r="P7" s="1"/>
      <c r="Q7" s="1"/>
      <c r="S7" s="6" t="s">
        <v>93</v>
      </c>
      <c r="T7" s="191"/>
      <c r="U7" s="191"/>
      <c r="V7" s="191"/>
      <c r="W7" s="191"/>
      <c r="X7" s="191"/>
      <c r="Y7" s="191"/>
      <c r="Z7" s="192"/>
      <c r="AA7" s="192"/>
      <c r="AB7" s="192"/>
      <c r="AC7" s="192"/>
      <c r="AD7" s="74"/>
    </row>
    <row r="8" spans="1:29" ht="15" customHeight="1">
      <c r="A8" s="474"/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6"/>
      <c r="N8" s="420"/>
      <c r="O8" s="421"/>
      <c r="P8" s="1"/>
      <c r="Q8" s="1"/>
      <c r="S8" s="6" t="s">
        <v>90</v>
      </c>
      <c r="T8" s="192"/>
      <c r="U8" s="192"/>
      <c r="V8" s="192"/>
      <c r="W8" s="192"/>
      <c r="X8" s="192"/>
      <c r="Y8" s="192"/>
      <c r="Z8" s="192"/>
      <c r="AA8" s="192"/>
      <c r="AB8" s="192"/>
      <c r="AC8" s="192"/>
    </row>
    <row r="9" spans="1:30" ht="13.5" customHeight="1" thickBot="1">
      <c r="A9" s="477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9"/>
      <c r="N9" s="422"/>
      <c r="O9" s="423"/>
      <c r="S9" s="85"/>
      <c r="T9" s="406"/>
      <c r="U9" s="407"/>
      <c r="V9" s="407"/>
      <c r="W9" s="3"/>
      <c r="X9" s="3"/>
      <c r="Y9" s="3"/>
      <c r="Z9" s="3"/>
      <c r="AA9" s="3"/>
      <c r="AB9" s="3"/>
      <c r="AC9" s="3"/>
      <c r="AD9" s="3"/>
    </row>
    <row r="10" spans="19:30" ht="18.75" customHeight="1" thickBot="1">
      <c r="S10" s="86"/>
      <c r="T10" s="408" t="s">
        <v>97</v>
      </c>
      <c r="U10" s="408"/>
      <c r="V10" s="408"/>
      <c r="W10" s="409"/>
      <c r="X10" s="410" t="s">
        <v>98</v>
      </c>
      <c r="Y10" s="411"/>
      <c r="Z10" s="411"/>
      <c r="AA10" s="411"/>
      <c r="AB10" s="411"/>
      <c r="AC10" s="411"/>
      <c r="AD10" s="411"/>
    </row>
    <row r="11" spans="1:30" ht="19.5" customHeight="1" thickBot="1">
      <c r="A11" s="269" t="s">
        <v>5</v>
      </c>
      <c r="B11" s="270"/>
      <c r="C11" s="264"/>
      <c r="D11" s="265"/>
      <c r="E11" s="268" t="s">
        <v>6</v>
      </c>
      <c r="F11" s="237"/>
      <c r="G11" s="264"/>
      <c r="H11" s="265"/>
      <c r="I11" s="237" t="s">
        <v>7</v>
      </c>
      <c r="J11" s="238"/>
      <c r="K11" s="244" t="s">
        <v>81</v>
      </c>
      <c r="L11" s="245"/>
      <c r="M11" s="75" t="s">
        <v>8</v>
      </c>
      <c r="N11" s="264"/>
      <c r="O11" s="265"/>
      <c r="P11" s="76" t="s">
        <v>21</v>
      </c>
      <c r="Q11" s="264"/>
      <c r="R11" s="26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9:30" ht="21" customHeight="1" thickBot="1"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9.5" customHeight="1">
      <c r="A13" s="404" t="s">
        <v>9</v>
      </c>
      <c r="B13" s="253"/>
      <c r="C13" s="254"/>
      <c r="D13" s="254"/>
      <c r="E13" s="254"/>
      <c r="F13" s="255"/>
      <c r="G13" s="7"/>
      <c r="H13" s="259"/>
      <c r="I13" s="260"/>
      <c r="J13" s="28"/>
      <c r="K13" s="259"/>
      <c r="L13" s="277"/>
      <c r="M13" s="15" t="s">
        <v>11</v>
      </c>
      <c r="N13" s="246"/>
      <c r="O13" s="247"/>
      <c r="P13" s="17" t="s">
        <v>29</v>
      </c>
      <c r="Q13" s="22">
        <f>$Q$18</f>
        <v>0</v>
      </c>
      <c r="S13" s="55" t="s">
        <v>55</v>
      </c>
      <c r="T13" s="34"/>
      <c r="U13" s="34"/>
      <c r="V13" s="35"/>
      <c r="W13" s="35"/>
      <c r="X13" s="35"/>
      <c r="Y13" s="35"/>
      <c r="Z13" s="35"/>
      <c r="AA13" s="35"/>
      <c r="AB13" s="35"/>
      <c r="AC13" s="266"/>
      <c r="AD13" s="267"/>
    </row>
    <row r="14" spans="1:30" ht="19.5" customHeight="1" thickBot="1">
      <c r="A14" s="405"/>
      <c r="B14" s="256"/>
      <c r="C14" s="257"/>
      <c r="D14" s="257"/>
      <c r="E14" s="257"/>
      <c r="F14" s="258"/>
      <c r="G14" s="8"/>
      <c r="H14" s="261"/>
      <c r="I14" s="262"/>
      <c r="J14" s="29"/>
      <c r="K14" s="261"/>
      <c r="L14" s="278"/>
      <c r="M14" s="16" t="s">
        <v>13</v>
      </c>
      <c r="N14" s="248">
        <f>+N13*W30</f>
        <v>0</v>
      </c>
      <c r="O14" s="249"/>
      <c r="P14" s="18" t="s">
        <v>12</v>
      </c>
      <c r="Q14" s="25">
        <f>+Q13*W30</f>
        <v>0</v>
      </c>
      <c r="S14" s="36" t="s">
        <v>54</v>
      </c>
      <c r="T14" s="37"/>
      <c r="U14" s="38"/>
      <c r="V14" s="39"/>
      <c r="W14" s="39"/>
      <c r="X14" s="39"/>
      <c r="Y14" s="39"/>
      <c r="Z14" s="39"/>
      <c r="AA14" s="39"/>
      <c r="AB14" s="39"/>
      <c r="AC14" s="40"/>
      <c r="AD14" s="41"/>
    </row>
    <row r="15" spans="19:30" ht="14.25" thickBot="1">
      <c r="S15" s="42"/>
      <c r="T15" s="37"/>
      <c r="U15" s="38"/>
      <c r="V15" s="38"/>
      <c r="W15" s="38"/>
      <c r="X15" s="38"/>
      <c r="Y15" s="38"/>
      <c r="Z15" s="38"/>
      <c r="AA15" s="38"/>
      <c r="AB15" s="38"/>
      <c r="AC15" s="38"/>
      <c r="AD15" s="43"/>
    </row>
    <row r="16" spans="1:30" ht="19.5" customHeight="1">
      <c r="A16" s="250" t="s">
        <v>14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2"/>
      <c r="Q16" s="23">
        <f>$Q$30</f>
        <v>0</v>
      </c>
      <c r="S16" s="200" t="s">
        <v>57</v>
      </c>
      <c r="T16" s="197"/>
      <c r="U16" s="197"/>
      <c r="V16" s="197"/>
      <c r="W16" s="201"/>
      <c r="X16" s="201"/>
      <c r="Y16" s="201"/>
      <c r="Z16" s="201"/>
      <c r="AA16" s="201"/>
      <c r="AB16" s="201"/>
      <c r="AC16" s="201"/>
      <c r="AD16" s="202"/>
    </row>
    <row r="17" spans="1:30" ht="19.5" customHeight="1">
      <c r="A17" s="210" t="s">
        <v>15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2"/>
      <c r="Q17" s="79"/>
      <c r="S17" s="203" t="s">
        <v>56</v>
      </c>
      <c r="T17" s="198"/>
      <c r="U17" s="198"/>
      <c r="V17" s="198"/>
      <c r="W17" s="204"/>
      <c r="X17" s="204"/>
      <c r="Y17" s="204"/>
      <c r="Z17" s="204"/>
      <c r="AA17" s="204"/>
      <c r="AB17" s="204"/>
      <c r="AC17" s="204"/>
      <c r="AD17" s="205"/>
    </row>
    <row r="18" spans="1:30" ht="19.5" customHeight="1" thickBot="1">
      <c r="A18" s="417" t="s">
        <v>16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9"/>
      <c r="Q18" s="24">
        <f>+Q16-Q17</f>
        <v>0</v>
      </c>
      <c r="S18" s="49"/>
      <c r="T18" s="45"/>
      <c r="U18" s="45"/>
      <c r="V18" s="45"/>
      <c r="W18" s="45"/>
      <c r="X18" s="45"/>
      <c r="Y18" s="45"/>
      <c r="Z18" s="45"/>
      <c r="AA18" s="45"/>
      <c r="AB18" s="45"/>
      <c r="AC18" s="47"/>
      <c r="AD18" s="48"/>
    </row>
    <row r="19" spans="19:30" ht="14.25" thickBot="1">
      <c r="S19" s="44" t="s">
        <v>85</v>
      </c>
      <c r="T19" s="45"/>
      <c r="U19" s="46"/>
      <c r="V19" s="46"/>
      <c r="W19" s="46"/>
      <c r="X19" s="46"/>
      <c r="Y19" s="46"/>
      <c r="Z19" s="46"/>
      <c r="AA19" s="46"/>
      <c r="AB19" s="46"/>
      <c r="AC19" s="40"/>
      <c r="AD19" s="41"/>
    </row>
    <row r="20" spans="1:30" ht="13.5">
      <c r="A20" s="279" t="s">
        <v>19</v>
      </c>
      <c r="B20" s="271"/>
      <c r="C20" s="271" t="s">
        <v>17</v>
      </c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9" t="s">
        <v>50</v>
      </c>
      <c r="O20" s="9" t="s">
        <v>18</v>
      </c>
      <c r="P20" s="9" t="s">
        <v>51</v>
      </c>
      <c r="Q20" s="4" t="s">
        <v>52</v>
      </c>
      <c r="S20" s="44" t="s">
        <v>58</v>
      </c>
      <c r="T20" s="45"/>
      <c r="U20" s="45"/>
      <c r="V20" s="45"/>
      <c r="W20" s="45"/>
      <c r="X20" s="45"/>
      <c r="Y20" s="45"/>
      <c r="Z20" s="45"/>
      <c r="AA20" s="45"/>
      <c r="AB20" s="45"/>
      <c r="AC20" s="47"/>
      <c r="AD20" s="48"/>
    </row>
    <row r="21" spans="1:43" ht="19.5" customHeight="1">
      <c r="A21" s="272"/>
      <c r="B21" s="273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80"/>
      <c r="O21" s="81"/>
      <c r="P21" s="82"/>
      <c r="Q21" s="26">
        <f>IF(N21&gt;0,N21*P21,"")</f>
      </c>
      <c r="S21" s="49"/>
      <c r="T21" s="45" t="s">
        <v>86</v>
      </c>
      <c r="U21" s="45"/>
      <c r="V21" s="45"/>
      <c r="W21" s="45"/>
      <c r="X21" s="45"/>
      <c r="Y21" s="45"/>
      <c r="Z21" s="45"/>
      <c r="AA21" s="45"/>
      <c r="AB21" s="45"/>
      <c r="AC21" s="47"/>
      <c r="AD21" s="48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</row>
    <row r="22" spans="1:43" ht="19.5" customHeight="1">
      <c r="A22" s="272"/>
      <c r="B22" s="273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83"/>
      <c r="O22" s="84"/>
      <c r="P22" s="82"/>
      <c r="Q22" s="26">
        <f>IF(N22&gt;0,N22*P22,"")</f>
      </c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  <c r="AF22" s="198"/>
      <c r="AG22" s="198"/>
      <c r="AH22" s="198"/>
      <c r="AI22" s="198"/>
      <c r="AJ22" s="199"/>
      <c r="AK22" s="199"/>
      <c r="AL22" s="199"/>
      <c r="AM22" s="199"/>
      <c r="AN22" s="199"/>
      <c r="AO22" s="199"/>
      <c r="AP22" s="199"/>
      <c r="AQ22" s="199"/>
    </row>
    <row r="23" spans="1:30" ht="19.5" customHeight="1">
      <c r="A23" s="272"/>
      <c r="B23" s="273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83"/>
      <c r="O23" s="84"/>
      <c r="P23" s="82"/>
      <c r="Q23" s="26">
        <f aca="true" t="shared" si="0" ref="Q23:Q29">IF(N23&gt;0,N23*P23,"")</f>
      </c>
      <c r="S23" s="203" t="s">
        <v>87</v>
      </c>
      <c r="T23" s="198"/>
      <c r="U23" s="198"/>
      <c r="V23" s="198"/>
      <c r="W23" s="51"/>
      <c r="X23" s="51"/>
      <c r="Y23" s="51"/>
      <c r="Z23" s="51"/>
      <c r="AA23" s="51"/>
      <c r="AB23" s="51"/>
      <c r="AC23" s="47"/>
      <c r="AD23" s="48"/>
    </row>
    <row r="24" spans="1:30" ht="19.5" customHeight="1">
      <c r="A24" s="272"/>
      <c r="B24" s="273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83"/>
      <c r="O24" s="84"/>
      <c r="P24" s="82"/>
      <c r="Q24" s="26">
        <f t="shared" si="0"/>
      </c>
      <c r="S24" s="58"/>
      <c r="T24" s="53"/>
      <c r="U24" s="53"/>
      <c r="V24" s="53"/>
      <c r="W24" s="51"/>
      <c r="X24" s="51"/>
      <c r="Y24" s="51"/>
      <c r="Z24" s="51"/>
      <c r="AA24" s="51"/>
      <c r="AB24" s="51"/>
      <c r="AC24" s="47"/>
      <c r="AD24" s="48"/>
    </row>
    <row r="25" spans="1:30" ht="19.5" customHeight="1">
      <c r="A25" s="272"/>
      <c r="B25" s="273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83"/>
      <c r="O25" s="84"/>
      <c r="P25" s="82"/>
      <c r="Q25" s="26">
        <f t="shared" si="0"/>
      </c>
      <c r="S25" s="399"/>
      <c r="T25" s="400"/>
      <c r="U25" s="400"/>
      <c r="V25" s="400"/>
      <c r="W25" s="401"/>
      <c r="X25" s="401"/>
      <c r="Y25" s="401"/>
      <c r="Z25" s="401"/>
      <c r="AA25" s="401"/>
      <c r="AB25" s="53"/>
      <c r="AC25" s="40"/>
      <c r="AD25" s="41"/>
    </row>
    <row r="26" spans="1:30" ht="19.5" customHeight="1">
      <c r="A26" s="272"/>
      <c r="B26" s="273"/>
      <c r="C26" s="481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83"/>
      <c r="O26" s="84"/>
      <c r="P26" s="82"/>
      <c r="Q26" s="26">
        <f t="shared" si="0"/>
      </c>
      <c r="S26" s="203"/>
      <c r="T26" s="198"/>
      <c r="U26" s="198"/>
      <c r="V26" s="198"/>
      <c r="W26" s="54"/>
      <c r="X26" s="54"/>
      <c r="Y26" s="54"/>
      <c r="Z26" s="54"/>
      <c r="AA26" s="54"/>
      <c r="AB26" s="54"/>
      <c r="AC26" s="54"/>
      <c r="AD26" s="56"/>
    </row>
    <row r="27" spans="1:30" ht="19.5" customHeight="1">
      <c r="A27" s="272"/>
      <c r="B27" s="273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83"/>
      <c r="O27" s="84"/>
      <c r="P27" s="82"/>
      <c r="Q27" s="26">
        <f t="shared" si="0"/>
      </c>
      <c r="S27" s="208"/>
      <c r="T27" s="209"/>
      <c r="U27" s="209"/>
      <c r="V27" s="209"/>
      <c r="W27" s="53"/>
      <c r="X27" s="53"/>
      <c r="Y27" s="53"/>
      <c r="Z27" s="53"/>
      <c r="AA27" s="53"/>
      <c r="AB27" s="53"/>
      <c r="AC27" s="206"/>
      <c r="AD27" s="207"/>
    </row>
    <row r="28" spans="1:30" ht="19.5" customHeight="1">
      <c r="A28" s="272"/>
      <c r="B28" s="273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83"/>
      <c r="O28" s="84"/>
      <c r="P28" s="82"/>
      <c r="Q28" s="26">
        <f t="shared" si="0"/>
      </c>
      <c r="S28" s="208"/>
      <c r="T28" s="209"/>
      <c r="U28" s="209"/>
      <c r="V28" s="209"/>
      <c r="W28" s="53"/>
      <c r="X28" s="53"/>
      <c r="Y28" s="53"/>
      <c r="Z28" s="53"/>
      <c r="AA28" s="53"/>
      <c r="AB28" s="53"/>
      <c r="AC28" s="206"/>
      <c r="AD28" s="207"/>
    </row>
    <row r="29" spans="1:30" ht="19.5" customHeight="1" thickBot="1">
      <c r="A29" s="287"/>
      <c r="B29" s="288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83"/>
      <c r="O29" s="84"/>
      <c r="P29" s="82"/>
      <c r="Q29" s="26">
        <f t="shared" si="0"/>
      </c>
      <c r="S29" s="208"/>
      <c r="T29" s="209"/>
      <c r="U29" s="209"/>
      <c r="V29" s="209"/>
      <c r="W29" s="53"/>
      <c r="X29" s="53"/>
      <c r="Y29" s="53"/>
      <c r="Z29" s="53"/>
      <c r="AA29" s="53"/>
      <c r="AB29" s="53"/>
      <c r="AC29" s="206"/>
      <c r="AD29" s="207"/>
    </row>
    <row r="30" spans="1:30" ht="21" customHeight="1" thickBot="1">
      <c r="A30" s="298"/>
      <c r="B30" s="299"/>
      <c r="C30" s="299" t="s">
        <v>20</v>
      </c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10"/>
      <c r="O30" s="14"/>
      <c r="P30" s="73"/>
      <c r="Q30" s="21">
        <f>SUM(Q21:Q29)</f>
        <v>0</v>
      </c>
      <c r="S30" s="285" t="s">
        <v>82</v>
      </c>
      <c r="T30" s="286"/>
      <c r="U30" s="286"/>
      <c r="V30" s="286"/>
      <c r="W30" s="295">
        <v>0</v>
      </c>
      <c r="X30" s="296"/>
      <c r="Y30" s="296"/>
      <c r="Z30" s="296"/>
      <c r="AA30" s="296"/>
      <c r="AB30" s="296"/>
      <c r="AC30" s="296"/>
      <c r="AD30" s="297"/>
    </row>
    <row r="31" spans="1:30" s="30" customFormat="1" ht="24">
      <c r="A31" s="359" t="s">
        <v>0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70"/>
      <c r="S31" s="370"/>
      <c r="T31" s="394" t="str">
        <f>IF(T1&gt;1,T1,"")</f>
        <v>令和  　　年  　月　　日〆</v>
      </c>
      <c r="U31" s="394"/>
      <c r="V31" s="394"/>
      <c r="W31" s="398"/>
      <c r="X31" s="398"/>
      <c r="Y31" s="88"/>
      <c r="Z31" s="280" t="s">
        <v>47</v>
      </c>
      <c r="AA31" s="281"/>
      <c r="AB31" s="281"/>
      <c r="AC31" s="281"/>
      <c r="AD31" s="282"/>
    </row>
    <row r="32" spans="1:30" s="30" customFormat="1" ht="13.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</row>
    <row r="33" spans="1:33" s="30" customFormat="1" ht="21" customHeight="1">
      <c r="A33" s="300" t="s">
        <v>1</v>
      </c>
      <c r="B33" s="300"/>
      <c r="C33" s="300"/>
      <c r="D33" s="300"/>
      <c r="E33" s="300"/>
      <c r="F33" s="300"/>
      <c r="G33" s="300"/>
      <c r="H33" s="300"/>
      <c r="I33" s="300"/>
      <c r="J33" s="301"/>
      <c r="K33" s="301"/>
      <c r="L33" s="89"/>
      <c r="M33" s="89"/>
      <c r="N33" s="89"/>
      <c r="O33" s="89"/>
      <c r="P33" s="89"/>
      <c r="Q33" s="89"/>
      <c r="R33" s="89"/>
      <c r="S33" s="90" t="s">
        <v>10</v>
      </c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G33" s="189"/>
    </row>
    <row r="34" spans="1:30" s="30" customFormat="1" ht="13.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1" t="s">
        <v>91</v>
      </c>
      <c r="T34" s="190">
        <f>IF(T4&gt;0,T4,"")</f>
      </c>
      <c r="U34" s="190"/>
      <c r="V34" s="190"/>
      <c r="W34" s="190"/>
      <c r="X34" s="190"/>
      <c r="Y34" s="190"/>
      <c r="Z34" s="190"/>
      <c r="AA34" s="190"/>
      <c r="AB34" s="190"/>
      <c r="AC34" s="190"/>
      <c r="AD34" s="92"/>
    </row>
    <row r="35" spans="1:30" s="30" customFormat="1" ht="17.25">
      <c r="A35" s="89"/>
      <c r="B35" s="89" t="s">
        <v>2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1" t="s">
        <v>92</v>
      </c>
      <c r="T35" s="195">
        <f>IF(T5&gt;0,T5,"")</f>
      </c>
      <c r="U35" s="195"/>
      <c r="V35" s="195"/>
      <c r="W35" s="195"/>
      <c r="X35" s="195"/>
      <c r="Y35" s="195"/>
      <c r="Z35" s="195"/>
      <c r="AA35" s="195"/>
      <c r="AB35" s="195"/>
      <c r="AC35" s="195"/>
      <c r="AD35" s="93"/>
    </row>
    <row r="36" spans="1:30" s="30" customFormat="1" ht="12" customHeight="1" thickBo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1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93"/>
    </row>
    <row r="37" spans="1:30" s="30" customFormat="1" ht="13.5">
      <c r="A37" s="283" t="s">
        <v>4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84"/>
      <c r="N37" s="239" t="s">
        <v>3</v>
      </c>
      <c r="O37" s="232"/>
      <c r="P37" s="96"/>
      <c r="Q37" s="96"/>
      <c r="R37" s="89"/>
      <c r="S37" s="91" t="s">
        <v>93</v>
      </c>
      <c r="T37" s="190">
        <f>IF(T7&gt;0,T7,"")</f>
      </c>
      <c r="U37" s="190"/>
      <c r="V37" s="190"/>
      <c r="W37" s="190"/>
      <c r="X37" s="190"/>
      <c r="Y37" s="190"/>
      <c r="Z37" s="190"/>
      <c r="AA37" s="190"/>
      <c r="AB37" s="190"/>
      <c r="AC37" s="190"/>
      <c r="AD37" s="97" t="s">
        <v>25</v>
      </c>
    </row>
    <row r="38" spans="1:30" s="30" customFormat="1" ht="15" customHeight="1">
      <c r="A38" s="289">
        <f>IF(A8&gt;1,A8,"")</f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  <c r="N38" s="375">
        <f>IF(N8&gt;1,N8,"")</f>
      </c>
      <c r="O38" s="376"/>
      <c r="P38" s="96"/>
      <c r="Q38" s="96"/>
      <c r="R38" s="89"/>
      <c r="S38" s="91" t="s">
        <v>90</v>
      </c>
      <c r="T38" s="190">
        <f>IF(T8&gt;0,T8,"")</f>
      </c>
      <c r="U38" s="190"/>
      <c r="V38" s="190"/>
      <c r="W38" s="190"/>
      <c r="X38" s="190"/>
      <c r="Y38" s="190"/>
      <c r="Z38" s="190"/>
      <c r="AA38" s="190"/>
      <c r="AB38" s="190"/>
      <c r="AC38" s="190"/>
      <c r="AD38" s="89"/>
    </row>
    <row r="39" spans="1:30" s="30" customFormat="1" ht="13.5" customHeight="1" thickBot="1">
      <c r="A39" s="292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4"/>
      <c r="N39" s="377"/>
      <c r="O39" s="378"/>
      <c r="P39" s="89"/>
      <c r="Q39" s="89"/>
      <c r="R39" s="89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</row>
    <row r="40" spans="1:30" s="30" customFormat="1" ht="18.75" customHeight="1" thickBo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6"/>
      <c r="T40" s="412" t="s">
        <v>97</v>
      </c>
      <c r="U40" s="412"/>
      <c r="V40" s="412"/>
      <c r="W40" s="413"/>
      <c r="X40" s="414" t="str">
        <f>IF(X10&gt;0,X10,"")</f>
        <v>登録なし</v>
      </c>
      <c r="Y40" s="415"/>
      <c r="Z40" s="415"/>
      <c r="AA40" s="415"/>
      <c r="AB40" s="415"/>
      <c r="AC40" s="415"/>
      <c r="AD40" s="415"/>
    </row>
    <row r="41" spans="1:30" s="30" customFormat="1" ht="19.5" customHeight="1" thickBot="1">
      <c r="A41" s="310" t="s">
        <v>5</v>
      </c>
      <c r="B41" s="311"/>
      <c r="C41" s="312">
        <f>IF(C11&gt;1,C11,"")</f>
      </c>
      <c r="D41" s="313"/>
      <c r="E41" s="314" t="s">
        <v>6</v>
      </c>
      <c r="F41" s="315"/>
      <c r="G41" s="312">
        <f>IF(G11&gt;1,G11,"")</f>
      </c>
      <c r="H41" s="313"/>
      <c r="I41" s="315" t="s">
        <v>7</v>
      </c>
      <c r="J41" s="324"/>
      <c r="K41" s="325" t="str">
        <f>$K$11</f>
        <v>普通預金</v>
      </c>
      <c r="L41" s="326"/>
      <c r="M41" s="99" t="s">
        <v>8</v>
      </c>
      <c r="N41" s="302">
        <f>IF(N11&gt;1,N11,"")</f>
      </c>
      <c r="O41" s="303"/>
      <c r="P41" s="100" t="s">
        <v>21</v>
      </c>
      <c r="Q41" s="101">
        <f>IF(Q11&gt;0,Q11,"")</f>
      </c>
      <c r="R41" s="89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</row>
    <row r="42" spans="1:30" s="30" customFormat="1" ht="21" customHeight="1" thickBo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</row>
    <row r="43" spans="1:30" s="30" customFormat="1" ht="19.5" customHeight="1">
      <c r="A43" s="335" t="s">
        <v>9</v>
      </c>
      <c r="B43" s="318">
        <f>IF(B13&gt;1,B13,"")</f>
      </c>
      <c r="C43" s="319"/>
      <c r="D43" s="319"/>
      <c r="E43" s="319"/>
      <c r="F43" s="320"/>
      <c r="G43" s="316" t="s">
        <v>36</v>
      </c>
      <c r="H43" s="304">
        <f>IF(H13&gt;1,H13,"")</f>
      </c>
      <c r="I43" s="323"/>
      <c r="J43" s="316" t="s">
        <v>36</v>
      </c>
      <c r="K43" s="304">
        <f>IF(K13&gt;1,K13,"")</f>
      </c>
      <c r="L43" s="305"/>
      <c r="M43" s="102" t="s">
        <v>11</v>
      </c>
      <c r="N43" s="308">
        <f>$N$13</f>
        <v>0</v>
      </c>
      <c r="O43" s="309"/>
      <c r="P43" s="103" t="s">
        <v>29</v>
      </c>
      <c r="Q43" s="104">
        <f>$Q$13</f>
        <v>0</v>
      </c>
      <c r="R43" s="89"/>
      <c r="S43" s="105"/>
      <c r="T43" s="106"/>
      <c r="U43" s="106"/>
      <c r="V43" s="107"/>
      <c r="W43" s="107"/>
      <c r="X43" s="107"/>
      <c r="Y43" s="107"/>
      <c r="Z43" s="107"/>
      <c r="AA43" s="107"/>
      <c r="AB43" s="107"/>
      <c r="AC43" s="327"/>
      <c r="AD43" s="328"/>
    </row>
    <row r="44" spans="1:30" s="30" customFormat="1" ht="19.5" customHeight="1" thickBot="1">
      <c r="A44" s="336"/>
      <c r="B44" s="306"/>
      <c r="C44" s="321"/>
      <c r="D44" s="321"/>
      <c r="E44" s="321"/>
      <c r="F44" s="322"/>
      <c r="G44" s="317"/>
      <c r="H44" s="306"/>
      <c r="I44" s="322"/>
      <c r="J44" s="317"/>
      <c r="K44" s="306"/>
      <c r="L44" s="307"/>
      <c r="M44" s="108" t="s">
        <v>13</v>
      </c>
      <c r="N44" s="329">
        <f>$N$14</f>
        <v>0</v>
      </c>
      <c r="O44" s="330"/>
      <c r="P44" s="109" t="s">
        <v>12</v>
      </c>
      <c r="Q44" s="110">
        <f>$Q$14</f>
        <v>0</v>
      </c>
      <c r="R44" s="89"/>
      <c r="S44" s="111"/>
      <c r="T44" s="96"/>
      <c r="U44" s="96"/>
      <c r="V44" s="112"/>
      <c r="W44" s="112"/>
      <c r="X44" s="112"/>
      <c r="Y44" s="112"/>
      <c r="Z44" s="112"/>
      <c r="AA44" s="112"/>
      <c r="AB44" s="112"/>
      <c r="AC44" s="331"/>
      <c r="AD44" s="332"/>
    </row>
    <row r="45" spans="1:30" s="30" customFormat="1" ht="14.25" thickBo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111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114"/>
    </row>
    <row r="46" spans="1:30" s="30" customFormat="1" ht="19.5" customHeight="1">
      <c r="A46" s="283" t="s">
        <v>14</v>
      </c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40"/>
      <c r="Q46" s="115">
        <f>Q16</f>
        <v>0</v>
      </c>
      <c r="R46" s="89"/>
      <c r="S46" s="333"/>
      <c r="T46" s="334"/>
      <c r="U46" s="334"/>
      <c r="V46" s="334"/>
      <c r="W46" s="98"/>
      <c r="X46" s="98"/>
      <c r="Y46" s="98"/>
      <c r="Z46" s="98"/>
      <c r="AA46" s="98"/>
      <c r="AB46" s="98"/>
      <c r="AC46" s="331"/>
      <c r="AD46" s="332"/>
    </row>
    <row r="47" spans="1:30" s="30" customFormat="1" ht="19.5" customHeight="1">
      <c r="A47" s="337" t="s">
        <v>15</v>
      </c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9"/>
      <c r="Q47" s="118">
        <f>Q17</f>
        <v>0</v>
      </c>
      <c r="R47" s="89"/>
      <c r="S47" s="333"/>
      <c r="T47" s="334"/>
      <c r="U47" s="334"/>
      <c r="V47" s="334"/>
      <c r="W47" s="98"/>
      <c r="X47" s="98"/>
      <c r="Y47" s="98"/>
      <c r="Z47" s="98"/>
      <c r="AA47" s="98"/>
      <c r="AB47" s="98"/>
      <c r="AC47" s="331"/>
      <c r="AD47" s="332"/>
    </row>
    <row r="48" spans="1:30" s="30" customFormat="1" ht="19.5" customHeight="1" thickBot="1">
      <c r="A48" s="340" t="s">
        <v>16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2"/>
      <c r="Q48" s="110">
        <f>Q18</f>
        <v>0</v>
      </c>
      <c r="R48" s="89"/>
      <c r="S48" s="333"/>
      <c r="T48" s="334"/>
      <c r="U48" s="334"/>
      <c r="V48" s="334"/>
      <c r="W48" s="98"/>
      <c r="X48" s="98"/>
      <c r="Y48" s="98"/>
      <c r="Z48" s="98"/>
      <c r="AA48" s="98"/>
      <c r="AB48" s="98"/>
      <c r="AC48" s="331"/>
      <c r="AD48" s="332"/>
    </row>
    <row r="49" spans="1:30" s="30" customFormat="1" ht="14.25" thickBo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111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114"/>
    </row>
    <row r="50" spans="1:30" s="30" customFormat="1" ht="13.5">
      <c r="A50" s="343" t="s">
        <v>19</v>
      </c>
      <c r="B50" s="344"/>
      <c r="C50" s="344" t="s">
        <v>17</v>
      </c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119" t="s">
        <v>50</v>
      </c>
      <c r="O50" s="119" t="s">
        <v>18</v>
      </c>
      <c r="P50" s="119" t="s">
        <v>51</v>
      </c>
      <c r="Q50" s="120" t="s">
        <v>52</v>
      </c>
      <c r="R50" s="89"/>
      <c r="S50" s="345"/>
      <c r="T50" s="346"/>
      <c r="U50" s="346"/>
      <c r="V50" s="346"/>
      <c r="W50" s="88"/>
      <c r="X50" s="88"/>
      <c r="Y50" s="88"/>
      <c r="Z50" s="88"/>
      <c r="AA50" s="88"/>
      <c r="AB50" s="88"/>
      <c r="AC50" s="347"/>
      <c r="AD50" s="348"/>
    </row>
    <row r="51" spans="1:30" s="30" customFormat="1" ht="19.5" customHeight="1">
      <c r="A51" s="349">
        <f>IF(A21&gt;0,A21,"")</f>
      </c>
      <c r="B51" s="350"/>
      <c r="C51" s="482">
        <f>IF(C21&gt;0,C21,"")</f>
      </c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121">
        <f>IF(N21&gt;0,N21,"")</f>
      </c>
      <c r="O51" s="122">
        <f>IF(O21&gt;0,O21,"")</f>
      </c>
      <c r="P51" s="123">
        <f>P21</f>
        <v>0</v>
      </c>
      <c r="Q51" s="124">
        <f>Q21</f>
      </c>
      <c r="R51" s="89"/>
      <c r="S51" s="216"/>
      <c r="T51" s="351"/>
      <c r="U51" s="351"/>
      <c r="V51" s="351"/>
      <c r="W51" s="125"/>
      <c r="X51" s="125"/>
      <c r="Y51" s="125"/>
      <c r="Z51" s="125"/>
      <c r="AA51" s="125"/>
      <c r="AB51" s="125"/>
      <c r="AC51" s="331"/>
      <c r="AD51" s="332"/>
    </row>
    <row r="52" spans="1:30" s="30" customFormat="1" ht="19.5" customHeight="1">
      <c r="A52" s="349">
        <f>IF(A22&gt;0,A22,"")</f>
      </c>
      <c r="B52" s="350"/>
      <c r="C52" s="483">
        <f>IF(C22&gt;0,C22,"")</f>
      </c>
      <c r="D52" s="484"/>
      <c r="E52" s="484"/>
      <c r="F52" s="484"/>
      <c r="G52" s="484"/>
      <c r="H52" s="484"/>
      <c r="I52" s="484"/>
      <c r="J52" s="484"/>
      <c r="K52" s="484"/>
      <c r="L52" s="484"/>
      <c r="M52" s="485"/>
      <c r="N52" s="121">
        <f>IF(N22&gt;0,N22,"")</f>
      </c>
      <c r="O52" s="122">
        <f>IF(O22&gt;0,O22,"")</f>
      </c>
      <c r="P52" s="123">
        <f>P22</f>
        <v>0</v>
      </c>
      <c r="Q52" s="124">
        <f>Q22</f>
      </c>
      <c r="R52" s="89"/>
      <c r="S52" s="216"/>
      <c r="T52" s="351"/>
      <c r="U52" s="351"/>
      <c r="V52" s="351"/>
      <c r="W52" s="125"/>
      <c r="X52" s="125"/>
      <c r="Y52" s="125"/>
      <c r="Z52" s="125"/>
      <c r="AA52" s="125"/>
      <c r="AB52" s="125"/>
      <c r="AC52" s="331"/>
      <c r="AD52" s="332"/>
    </row>
    <row r="53" spans="1:30" s="30" customFormat="1" ht="19.5" customHeight="1">
      <c r="A53" s="349">
        <f>IF(A23&gt;0,A23,"")</f>
      </c>
      <c r="B53" s="350"/>
      <c r="C53" s="482">
        <f>IF(C23&gt;0,C23,"")</f>
      </c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121">
        <f>IF(N23&gt;0,N23,"")</f>
      </c>
      <c r="O53" s="122">
        <f>IF(O23&gt;0,O23,"")</f>
      </c>
      <c r="P53" s="123">
        <f>P23</f>
        <v>0</v>
      </c>
      <c r="Q53" s="124">
        <f>Q23</f>
      </c>
      <c r="R53" s="89"/>
      <c r="S53" s="216"/>
      <c r="T53" s="351"/>
      <c r="U53" s="351"/>
      <c r="V53" s="351"/>
      <c r="W53" s="125"/>
      <c r="X53" s="125"/>
      <c r="Y53" s="125"/>
      <c r="Z53" s="125"/>
      <c r="AA53" s="125"/>
      <c r="AB53" s="125"/>
      <c r="AC53" s="331"/>
      <c r="AD53" s="332"/>
    </row>
    <row r="54" spans="1:30" s="30" customFormat="1" ht="19.5" customHeight="1">
      <c r="A54" s="349">
        <f>IF(A24&gt;0,A24,"")</f>
      </c>
      <c r="B54" s="350"/>
      <c r="C54" s="482">
        <f>IF(C24&gt;0,C24,"")</f>
      </c>
      <c r="D54" s="482"/>
      <c r="E54" s="482"/>
      <c r="F54" s="482"/>
      <c r="G54" s="482"/>
      <c r="H54" s="482"/>
      <c r="I54" s="482"/>
      <c r="J54" s="482"/>
      <c r="K54" s="482"/>
      <c r="L54" s="482"/>
      <c r="M54" s="482"/>
      <c r="N54" s="121">
        <f>IF(N24&gt;0,N24,"")</f>
      </c>
      <c r="O54" s="122">
        <f>IF(O24&gt;0,O24,"")</f>
      </c>
      <c r="P54" s="123">
        <f>P24</f>
        <v>0</v>
      </c>
      <c r="Q54" s="124">
        <f>Q24</f>
      </c>
      <c r="R54" s="89"/>
      <c r="S54" s="216"/>
      <c r="T54" s="351"/>
      <c r="U54" s="351"/>
      <c r="V54" s="351"/>
      <c r="W54" s="125"/>
      <c r="X54" s="125"/>
      <c r="Y54" s="125"/>
      <c r="Z54" s="125"/>
      <c r="AA54" s="125"/>
      <c r="AB54" s="125"/>
      <c r="AC54" s="331"/>
      <c r="AD54" s="332"/>
    </row>
    <row r="55" spans="1:30" s="30" customFormat="1" ht="19.5" customHeight="1">
      <c r="A55" s="349">
        <f>IF(A25&gt;0,A25,"")</f>
      </c>
      <c r="B55" s="350"/>
      <c r="C55" s="482">
        <f>IF(C25&gt;0,C25,"")</f>
      </c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121">
        <f>IF(N25&gt;0,N25,"")</f>
      </c>
      <c r="O55" s="122">
        <f>IF(O25&gt;0,O25,"")</f>
      </c>
      <c r="P55" s="123">
        <f>P25</f>
        <v>0</v>
      </c>
      <c r="Q55" s="124">
        <f>Q25</f>
      </c>
      <c r="R55" s="89"/>
      <c r="S55" s="216"/>
      <c r="T55" s="351"/>
      <c r="U55" s="351"/>
      <c r="V55" s="351"/>
      <c r="W55" s="125"/>
      <c r="X55" s="125"/>
      <c r="Y55" s="125"/>
      <c r="Z55" s="125"/>
      <c r="AA55" s="125"/>
      <c r="AB55" s="125"/>
      <c r="AC55" s="331"/>
      <c r="AD55" s="332"/>
    </row>
    <row r="56" spans="1:30" s="30" customFormat="1" ht="19.5" customHeight="1">
      <c r="A56" s="349">
        <f>IF(A26&gt;0,A26,"")</f>
      </c>
      <c r="B56" s="350"/>
      <c r="C56" s="482">
        <f>IF(C26&gt;0,C26,"")</f>
      </c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121">
        <f>IF(N26&gt;0,N26,"")</f>
      </c>
      <c r="O56" s="122">
        <f>IF(O26&gt;0,O26,"")</f>
      </c>
      <c r="P56" s="123">
        <f>P26</f>
        <v>0</v>
      </c>
      <c r="Q56" s="124">
        <f>Q26</f>
      </c>
      <c r="R56" s="89"/>
      <c r="S56" s="216"/>
      <c r="T56" s="351"/>
      <c r="U56" s="351"/>
      <c r="V56" s="351"/>
      <c r="W56" s="125"/>
      <c r="X56" s="125"/>
      <c r="Y56" s="125"/>
      <c r="Z56" s="125"/>
      <c r="AA56" s="125"/>
      <c r="AB56" s="125"/>
      <c r="AC56" s="331"/>
      <c r="AD56" s="332"/>
    </row>
    <row r="57" spans="1:30" s="30" customFormat="1" ht="19.5" customHeight="1">
      <c r="A57" s="349">
        <f>IF(A27&gt;0,A27,"")</f>
      </c>
      <c r="B57" s="350"/>
      <c r="C57" s="482">
        <f>IF(C27&gt;0,C27,"")</f>
      </c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121">
        <f>IF(N27&gt;0,N27,"")</f>
      </c>
      <c r="O57" s="122">
        <f>IF(O27&gt;0,O27,"")</f>
      </c>
      <c r="P57" s="123">
        <f>P27</f>
        <v>0</v>
      </c>
      <c r="Q57" s="124">
        <f>Q27</f>
      </c>
      <c r="R57" s="89"/>
      <c r="S57" s="216"/>
      <c r="T57" s="351"/>
      <c r="U57" s="351"/>
      <c r="V57" s="351"/>
      <c r="W57" s="125"/>
      <c r="X57" s="125"/>
      <c r="Y57" s="125"/>
      <c r="Z57" s="125"/>
      <c r="AA57" s="125"/>
      <c r="AB57" s="125"/>
      <c r="AC57" s="331"/>
      <c r="AD57" s="332"/>
    </row>
    <row r="58" spans="1:30" s="30" customFormat="1" ht="19.5" customHeight="1">
      <c r="A58" s="349">
        <f>IF(A28&gt;0,A28,"")</f>
      </c>
      <c r="B58" s="350"/>
      <c r="C58" s="482">
        <f>IF(C28&gt;0,C28,"")</f>
      </c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121">
        <f>IF(N28&gt;0,N28,"")</f>
      </c>
      <c r="O58" s="122">
        <f>IF(O28&gt;0,O28,"")</f>
      </c>
      <c r="P58" s="123">
        <f>P28</f>
        <v>0</v>
      </c>
      <c r="Q58" s="124">
        <f>Q28</f>
      </c>
      <c r="R58" s="89"/>
      <c r="S58" s="216"/>
      <c r="T58" s="351"/>
      <c r="U58" s="351"/>
      <c r="V58" s="351"/>
      <c r="W58" s="125"/>
      <c r="X58" s="125"/>
      <c r="Y58" s="125"/>
      <c r="Z58" s="125"/>
      <c r="AA58" s="125"/>
      <c r="AB58" s="125"/>
      <c r="AC58" s="331"/>
      <c r="AD58" s="332"/>
    </row>
    <row r="59" spans="1:30" s="30" customFormat="1" ht="19.5" customHeight="1" thickBot="1">
      <c r="A59" s="355">
        <f>IF(A29&gt;0,A29,"")</f>
      </c>
      <c r="B59" s="356"/>
      <c r="C59" s="486">
        <f>IF(C29&gt;0,C29,"")</f>
      </c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127">
        <f>IF(N29&gt;0,N29,"")</f>
      </c>
      <c r="O59" s="128">
        <f>IF(O29&gt;0,O29,"")</f>
      </c>
      <c r="P59" s="129">
        <f>P29</f>
        <v>0</v>
      </c>
      <c r="Q59" s="130">
        <f>Q29</f>
      </c>
      <c r="R59" s="89"/>
      <c r="S59" s="216"/>
      <c r="T59" s="351"/>
      <c r="U59" s="351"/>
      <c r="V59" s="351"/>
      <c r="W59" s="125"/>
      <c r="X59" s="125"/>
      <c r="Y59" s="125"/>
      <c r="Z59" s="125"/>
      <c r="AA59" s="125"/>
      <c r="AB59" s="125"/>
      <c r="AC59" s="331"/>
      <c r="AD59" s="332"/>
    </row>
    <row r="60" spans="1:30" s="30" customFormat="1" ht="21" customHeight="1" thickBot="1">
      <c r="A60" s="357"/>
      <c r="B60" s="358"/>
      <c r="C60" s="358" t="s">
        <v>20</v>
      </c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131"/>
      <c r="O60" s="132"/>
      <c r="P60" s="133"/>
      <c r="Q60" s="134">
        <f>$Q$30</f>
        <v>0</v>
      </c>
      <c r="R60" s="89"/>
      <c r="S60" s="389"/>
      <c r="T60" s="390"/>
      <c r="U60" s="390"/>
      <c r="V60" s="390"/>
      <c r="W60" s="135"/>
      <c r="X60" s="135"/>
      <c r="Y60" s="135"/>
      <c r="Z60" s="135"/>
      <c r="AA60" s="135"/>
      <c r="AB60" s="135"/>
      <c r="AC60" s="225"/>
      <c r="AD60" s="226"/>
    </row>
    <row r="61" spans="1:30" s="30" customFormat="1" ht="24">
      <c r="A61" s="359" t="s">
        <v>0</v>
      </c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217"/>
      <c r="S61" s="217"/>
      <c r="T61" s="394" t="str">
        <f>IF(T31&gt;1,T31,"")</f>
        <v>令和  　　年  　月　　日〆</v>
      </c>
      <c r="U61" s="394"/>
      <c r="V61" s="394"/>
      <c r="W61" s="394"/>
      <c r="X61" s="394"/>
      <c r="Y61" s="88"/>
      <c r="Z61" s="263" t="s">
        <v>46</v>
      </c>
      <c r="AA61" s="228"/>
      <c r="AB61" s="228"/>
      <c r="AC61" s="228"/>
      <c r="AD61" s="229"/>
    </row>
    <row r="62" spans="1:30" s="30" customFormat="1" ht="13.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</row>
    <row r="63" spans="1:30" s="30" customFormat="1" ht="21" customHeight="1">
      <c r="A63" s="300" t="s">
        <v>1</v>
      </c>
      <c r="B63" s="300"/>
      <c r="C63" s="300"/>
      <c r="D63" s="300"/>
      <c r="E63" s="300"/>
      <c r="F63" s="300"/>
      <c r="G63" s="300"/>
      <c r="H63" s="300"/>
      <c r="I63" s="300"/>
      <c r="J63" s="301"/>
      <c r="K63" s="301"/>
      <c r="L63" s="89"/>
      <c r="M63" s="89"/>
      <c r="N63" s="89"/>
      <c r="O63" s="89"/>
      <c r="P63" s="89"/>
      <c r="Q63" s="89"/>
      <c r="R63" s="89"/>
      <c r="S63" s="90" t="s">
        <v>10</v>
      </c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</row>
    <row r="64" spans="1:30" s="30" customFormat="1" ht="13.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1" t="s">
        <v>91</v>
      </c>
      <c r="T64" s="190">
        <f>IF(T34&gt;0,T34,"")</f>
      </c>
      <c r="U64" s="190"/>
      <c r="V64" s="190"/>
      <c r="W64" s="190"/>
      <c r="X64" s="190"/>
      <c r="Y64" s="190"/>
      <c r="Z64" s="190"/>
      <c r="AA64" s="190"/>
      <c r="AB64" s="190"/>
      <c r="AC64" s="190"/>
      <c r="AD64" s="92"/>
    </row>
    <row r="65" spans="1:30" s="30" customFormat="1" ht="13.5" customHeight="1">
      <c r="A65" s="89"/>
      <c r="B65" s="89" t="s">
        <v>2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1" t="s">
        <v>92</v>
      </c>
      <c r="T65" s="195">
        <f>IF(T35&gt;0,T35,"")</f>
      </c>
      <c r="U65" s="195"/>
      <c r="V65" s="195"/>
      <c r="W65" s="195"/>
      <c r="X65" s="195"/>
      <c r="Y65" s="195"/>
      <c r="Z65" s="195"/>
      <c r="AA65" s="195"/>
      <c r="AB65" s="195"/>
      <c r="AC65" s="195"/>
      <c r="AD65" s="93"/>
    </row>
    <row r="66" spans="1:30" s="30" customFormat="1" ht="10.5" customHeight="1" thickBo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91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93"/>
    </row>
    <row r="67" spans="1:30" s="30" customFormat="1" ht="13.5">
      <c r="A67" s="283" t="s">
        <v>4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84"/>
      <c r="N67" s="239" t="s">
        <v>3</v>
      </c>
      <c r="O67" s="232"/>
      <c r="P67" s="96"/>
      <c r="Q67" s="96"/>
      <c r="R67" s="89"/>
      <c r="S67" s="91" t="s">
        <v>93</v>
      </c>
      <c r="T67" s="190">
        <f>IF(T37&gt;0,T37,"")</f>
      </c>
      <c r="U67" s="190"/>
      <c r="V67" s="190"/>
      <c r="W67" s="190"/>
      <c r="X67" s="190"/>
      <c r="Y67" s="190"/>
      <c r="Z67" s="190"/>
      <c r="AA67" s="190"/>
      <c r="AB67" s="190"/>
      <c r="AC67" s="190"/>
      <c r="AD67" s="97"/>
    </row>
    <row r="68" spans="1:30" s="30" customFormat="1" ht="15" customHeight="1" thickBot="1">
      <c r="A68" s="289">
        <f>IF(A38&gt;1,A38,"")</f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1"/>
      <c r="N68" s="375">
        <f>IF(N38&gt;1,N38,"")</f>
      </c>
      <c r="O68" s="376"/>
      <c r="P68" s="96"/>
      <c r="Q68" s="96"/>
      <c r="R68" s="89"/>
      <c r="S68" s="91" t="s">
        <v>90</v>
      </c>
      <c r="T68" s="190">
        <f>IF(T38&gt;0,T38,"")</f>
      </c>
      <c r="U68" s="190"/>
      <c r="V68" s="190"/>
      <c r="W68" s="190"/>
      <c r="X68" s="190"/>
      <c r="Y68" s="190"/>
      <c r="Z68" s="190"/>
      <c r="AA68" s="190"/>
      <c r="AB68" s="190"/>
      <c r="AC68" s="190"/>
      <c r="AD68" s="89"/>
    </row>
    <row r="69" spans="1:30" s="30" customFormat="1" ht="13.5" customHeight="1" thickBot="1">
      <c r="A69" s="292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4"/>
      <c r="N69" s="377"/>
      <c r="O69" s="378"/>
      <c r="P69" s="89"/>
      <c r="Q69" s="89"/>
      <c r="R69" s="89"/>
      <c r="S69" s="94" t="s">
        <v>26</v>
      </c>
      <c r="T69" s="119" t="s">
        <v>27</v>
      </c>
      <c r="U69" s="95" t="s">
        <v>94</v>
      </c>
      <c r="V69" s="230" t="s">
        <v>95</v>
      </c>
      <c r="W69" s="239"/>
      <c r="X69" s="240"/>
      <c r="Y69" s="230" t="s">
        <v>89</v>
      </c>
      <c r="Z69" s="239"/>
      <c r="AA69" s="240"/>
      <c r="AB69" s="230" t="s">
        <v>28</v>
      </c>
      <c r="AC69" s="231"/>
      <c r="AD69" s="232"/>
    </row>
    <row r="70" spans="1:30" s="30" customFormat="1" ht="18.75" customHeight="1" thickBo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136"/>
      <c r="T70" s="137"/>
      <c r="U70" s="96"/>
      <c r="V70" s="213"/>
      <c r="W70" s="214"/>
      <c r="X70" s="215"/>
      <c r="Y70" s="213"/>
      <c r="Z70" s="214"/>
      <c r="AA70" s="215"/>
      <c r="AB70" s="213"/>
      <c r="AC70" s="214"/>
      <c r="AD70" s="222"/>
    </row>
    <row r="71" spans="1:30" s="30" customFormat="1" ht="19.5" customHeight="1" thickBot="1">
      <c r="A71" s="310" t="s">
        <v>5</v>
      </c>
      <c r="B71" s="311"/>
      <c r="C71" s="312">
        <f>IF(C41&gt;1,C41,"")</f>
      </c>
      <c r="D71" s="313"/>
      <c r="E71" s="314" t="s">
        <v>6</v>
      </c>
      <c r="F71" s="315"/>
      <c r="G71" s="312">
        <f>IF(G41&gt;1,G41,"")</f>
      </c>
      <c r="H71" s="313"/>
      <c r="I71" s="315" t="s">
        <v>7</v>
      </c>
      <c r="J71" s="324"/>
      <c r="K71" s="325" t="str">
        <f>$K$41</f>
        <v>普通預金</v>
      </c>
      <c r="L71" s="311"/>
      <c r="M71" s="99" t="s">
        <v>8</v>
      </c>
      <c r="N71" s="302">
        <f>IF(N41&gt;1,N41,"")</f>
      </c>
      <c r="O71" s="303"/>
      <c r="P71" s="100" t="s">
        <v>21</v>
      </c>
      <c r="Q71" s="101">
        <f>IF(Q41&gt;0,Q41,"")</f>
      </c>
      <c r="R71" s="89"/>
      <c r="S71" s="136"/>
      <c r="T71" s="137"/>
      <c r="U71" s="96"/>
      <c r="V71" s="216"/>
      <c r="W71" s="217"/>
      <c r="X71" s="218"/>
      <c r="Y71" s="216"/>
      <c r="Z71" s="217"/>
      <c r="AA71" s="218"/>
      <c r="AB71" s="216"/>
      <c r="AC71" s="217"/>
      <c r="AD71" s="223"/>
    </row>
    <row r="72" spans="1:30" s="30" customFormat="1" ht="21" customHeight="1" thickBo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139"/>
      <c r="T72" s="140"/>
      <c r="U72" s="141"/>
      <c r="V72" s="219"/>
      <c r="W72" s="220"/>
      <c r="X72" s="221"/>
      <c r="Y72" s="219"/>
      <c r="Z72" s="220"/>
      <c r="AA72" s="221"/>
      <c r="AB72" s="219"/>
      <c r="AC72" s="220"/>
      <c r="AD72" s="224"/>
    </row>
    <row r="73" spans="1:30" s="30" customFormat="1" ht="19.5" customHeight="1">
      <c r="A73" s="335" t="s">
        <v>9</v>
      </c>
      <c r="B73" s="382">
        <f>IF(B43&gt;1,B43,"")</f>
      </c>
      <c r="C73" s="231"/>
      <c r="D73" s="231"/>
      <c r="E73" s="231"/>
      <c r="F73" s="231"/>
      <c r="G73" s="316" t="s">
        <v>36</v>
      </c>
      <c r="H73" s="379">
        <f>IF(H43&gt;1,H43,"")</f>
      </c>
      <c r="I73" s="380"/>
      <c r="J73" s="316" t="s">
        <v>36</v>
      </c>
      <c r="K73" s="379">
        <f>IF(K43&gt;1,K43,"")</f>
      </c>
      <c r="L73" s="381"/>
      <c r="M73" s="102" t="s">
        <v>11</v>
      </c>
      <c r="N73" s="385">
        <f>$N$13</f>
        <v>0</v>
      </c>
      <c r="O73" s="386"/>
      <c r="P73" s="103" t="s">
        <v>29</v>
      </c>
      <c r="Q73" s="104">
        <f>$Q$13</f>
        <v>0</v>
      </c>
      <c r="R73" s="89"/>
      <c r="S73" s="96"/>
      <c r="T73" s="96"/>
      <c r="U73" s="233" t="s">
        <v>30</v>
      </c>
      <c r="V73" s="234"/>
      <c r="W73" s="143"/>
      <c r="X73" s="144"/>
      <c r="Y73" s="143"/>
      <c r="Z73" s="144"/>
      <c r="AA73" s="144"/>
      <c r="AB73" s="142"/>
      <c r="AC73" s="145"/>
      <c r="AD73" s="146"/>
    </row>
    <row r="74" spans="1:30" s="30" customFormat="1" ht="19.5" customHeight="1" thickBot="1">
      <c r="A74" s="336"/>
      <c r="B74" s="147"/>
      <c r="C74" s="147"/>
      <c r="D74" s="147"/>
      <c r="E74" s="147"/>
      <c r="F74" s="148"/>
      <c r="G74" s="317"/>
      <c r="H74" s="147"/>
      <c r="I74" s="147"/>
      <c r="J74" s="317"/>
      <c r="K74" s="147"/>
      <c r="L74" s="147"/>
      <c r="M74" s="108" t="s">
        <v>13</v>
      </c>
      <c r="N74" s="387">
        <f>$N$14</f>
        <v>0</v>
      </c>
      <c r="O74" s="388"/>
      <c r="P74" s="109" t="s">
        <v>12</v>
      </c>
      <c r="Q74" s="110">
        <f>$Q$14</f>
        <v>0</v>
      </c>
      <c r="R74" s="89"/>
      <c r="S74" s="96"/>
      <c r="T74" s="96"/>
      <c r="U74" s="235" t="s">
        <v>13</v>
      </c>
      <c r="V74" s="236"/>
      <c r="W74" s="149"/>
      <c r="X74" s="144"/>
      <c r="Y74" s="149"/>
      <c r="Z74" s="144"/>
      <c r="AA74" s="144"/>
      <c r="AB74" s="149"/>
      <c r="AC74" s="144"/>
      <c r="AD74" s="150"/>
    </row>
    <row r="75" spans="1:30" s="30" customFormat="1" ht="14.25" thickBo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</row>
    <row r="76" spans="1:30" s="30" customFormat="1" ht="19.5" customHeight="1">
      <c r="A76" s="283" t="s">
        <v>14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40"/>
      <c r="Q76" s="151">
        <f>Q16</f>
        <v>0</v>
      </c>
      <c r="R76" s="89"/>
      <c r="S76" s="361" t="s">
        <v>33</v>
      </c>
      <c r="T76" s="362"/>
      <c r="U76" s="362"/>
      <c r="V76" s="363"/>
      <c r="W76" s="153"/>
      <c r="X76" s="155"/>
      <c r="Y76" s="152"/>
      <c r="Z76" s="144"/>
      <c r="AA76" s="154"/>
      <c r="AB76" s="152"/>
      <c r="AC76" s="144"/>
      <c r="AD76" s="156"/>
    </row>
    <row r="77" spans="1:30" s="30" customFormat="1" ht="19.5" customHeight="1">
      <c r="A77" s="337" t="s">
        <v>15</v>
      </c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9"/>
      <c r="Q77" s="157">
        <f>Q17</f>
        <v>0</v>
      </c>
      <c r="R77" s="89"/>
      <c r="S77" s="361" t="s">
        <v>34</v>
      </c>
      <c r="T77" s="362"/>
      <c r="U77" s="362"/>
      <c r="V77" s="363"/>
      <c r="W77" s="153"/>
      <c r="X77" s="155"/>
      <c r="Y77" s="152"/>
      <c r="Z77" s="144"/>
      <c r="AA77" s="154"/>
      <c r="AB77" s="152"/>
      <c r="AC77" s="144"/>
      <c r="AD77" s="156"/>
    </row>
    <row r="78" spans="1:30" s="30" customFormat="1" ht="19.5" customHeight="1" thickBot="1">
      <c r="A78" s="340" t="s">
        <v>16</v>
      </c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2"/>
      <c r="Q78" s="158">
        <f>Q18</f>
        <v>0</v>
      </c>
      <c r="R78" s="89"/>
      <c r="S78" s="365" t="s">
        <v>35</v>
      </c>
      <c r="T78" s="338"/>
      <c r="U78" s="338"/>
      <c r="V78" s="339"/>
      <c r="W78" s="116"/>
      <c r="X78" s="155"/>
      <c r="Y78" s="159"/>
      <c r="Z78" s="144"/>
      <c r="AA78" s="117"/>
      <c r="AB78" s="159"/>
      <c r="AC78" s="144"/>
      <c r="AD78" s="156"/>
    </row>
    <row r="79" spans="1:30" s="30" customFormat="1" ht="14.25" thickBo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</row>
    <row r="80" spans="1:30" s="30" customFormat="1" ht="13.5">
      <c r="A80" s="343" t="s">
        <v>19</v>
      </c>
      <c r="B80" s="344"/>
      <c r="C80" s="344" t="s">
        <v>17</v>
      </c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119" t="s">
        <v>50</v>
      </c>
      <c r="O80" s="119" t="s">
        <v>18</v>
      </c>
      <c r="P80" s="119" t="s">
        <v>51</v>
      </c>
      <c r="Q80" s="120" t="s">
        <v>52</v>
      </c>
      <c r="R80" s="89"/>
      <c r="S80" s="364" t="s">
        <v>31</v>
      </c>
      <c r="T80" s="228"/>
      <c r="U80" s="228"/>
      <c r="V80" s="229"/>
      <c r="W80" s="227" t="s">
        <v>32</v>
      </c>
      <c r="X80" s="228"/>
      <c r="Y80" s="228"/>
      <c r="Z80" s="228"/>
      <c r="AA80" s="228"/>
      <c r="AB80" s="228"/>
      <c r="AC80" s="228"/>
      <c r="AD80" s="229"/>
    </row>
    <row r="81" spans="1:30" s="30" customFormat="1" ht="19.5" customHeight="1">
      <c r="A81" s="349">
        <f>IF(A51&gt;0,A51,"")</f>
      </c>
      <c r="B81" s="350"/>
      <c r="C81" s="482">
        <f>IF(C51&gt;0,C51,"")</f>
      </c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121">
        <f>IF(N51&gt;0,N51,"")</f>
      </c>
      <c r="O81" s="122">
        <f>IF(O51&gt;0,O51,"")</f>
      </c>
      <c r="P81" s="160">
        <f>P21</f>
        <v>0</v>
      </c>
      <c r="Q81" s="124">
        <f>Q21</f>
      </c>
      <c r="R81" s="89"/>
      <c r="S81" s="352"/>
      <c r="T81" s="353"/>
      <c r="U81" s="353"/>
      <c r="V81" s="354"/>
      <c r="W81" s="138"/>
      <c r="X81" s="150"/>
      <c r="Y81" s="138"/>
      <c r="Z81" s="144"/>
      <c r="AA81" s="150"/>
      <c r="AB81" s="138"/>
      <c r="AC81" s="144"/>
      <c r="AD81" s="150"/>
    </row>
    <row r="82" spans="1:30" s="30" customFormat="1" ht="19.5" customHeight="1">
      <c r="A82" s="349">
        <f>IF(A52&gt;0,A52,"")</f>
      </c>
      <c r="B82" s="350"/>
      <c r="C82" s="482">
        <f>IF(C52&gt;0,C52,"")</f>
      </c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121">
        <f>IF(N52&gt;0,N52,"")</f>
      </c>
      <c r="O82" s="122">
        <f>IF(O52&gt;0,O52,"")</f>
      </c>
      <c r="P82" s="160">
        <f>P22</f>
        <v>0</v>
      </c>
      <c r="Q82" s="124">
        <f>Q22</f>
      </c>
      <c r="R82" s="89"/>
      <c r="S82" s="213"/>
      <c r="T82" s="214"/>
      <c r="U82" s="214"/>
      <c r="V82" s="215"/>
      <c r="W82" s="138"/>
      <c r="X82" s="150"/>
      <c r="Y82" s="138"/>
      <c r="Z82" s="144"/>
      <c r="AA82" s="150"/>
      <c r="AB82" s="138"/>
      <c r="AC82" s="144"/>
      <c r="AD82" s="150"/>
    </row>
    <row r="83" spans="1:30" s="30" customFormat="1" ht="19.5" customHeight="1">
      <c r="A83" s="349">
        <f>IF(A53&gt;0,A53,"")</f>
      </c>
      <c r="B83" s="350"/>
      <c r="C83" s="482">
        <f>IF(C53&gt;0,C53,"")</f>
      </c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121">
        <f>IF(N53&gt;0,N53,"")</f>
      </c>
      <c r="O83" s="122">
        <f>IF(O53&gt;0,O53,"")</f>
      </c>
      <c r="P83" s="160">
        <f>P23</f>
        <v>0</v>
      </c>
      <c r="Q83" s="124">
        <f>Q23</f>
      </c>
      <c r="R83" s="89"/>
      <c r="S83" s="213"/>
      <c r="T83" s="214"/>
      <c r="U83" s="214"/>
      <c r="V83" s="215"/>
      <c r="W83" s="138"/>
      <c r="X83" s="150"/>
      <c r="Y83" s="138"/>
      <c r="Z83" s="144"/>
      <c r="AA83" s="150"/>
      <c r="AB83" s="138"/>
      <c r="AC83" s="144"/>
      <c r="AD83" s="150"/>
    </row>
    <row r="84" spans="1:30" s="30" customFormat="1" ht="19.5" customHeight="1">
      <c r="A84" s="349">
        <f>IF(A54&gt;0,A54,"")</f>
      </c>
      <c r="B84" s="350"/>
      <c r="C84" s="482">
        <f>IF(C54&gt;0,C54,"")</f>
      </c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121">
        <f>IF(N54&gt;0,N54,"")</f>
      </c>
      <c r="O84" s="122">
        <f>IF(O54&gt;0,O54,"")</f>
      </c>
      <c r="P84" s="160">
        <f>P24</f>
        <v>0</v>
      </c>
      <c r="Q84" s="124">
        <f>Q24</f>
      </c>
      <c r="R84" s="89"/>
      <c r="S84" s="213"/>
      <c r="T84" s="214"/>
      <c r="U84" s="214"/>
      <c r="V84" s="215"/>
      <c r="W84" s="138"/>
      <c r="X84" s="150"/>
      <c r="Y84" s="138"/>
      <c r="Z84" s="144"/>
      <c r="AA84" s="150"/>
      <c r="AB84" s="138"/>
      <c r="AC84" s="144"/>
      <c r="AD84" s="150"/>
    </row>
    <row r="85" spans="1:30" s="30" customFormat="1" ht="19.5" customHeight="1">
      <c r="A85" s="349">
        <f>IF(A55&gt;0,A55,"")</f>
      </c>
      <c r="B85" s="350"/>
      <c r="C85" s="482">
        <f>IF(C55&gt;0,C55,"")</f>
      </c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121">
        <f>IF(N55&gt;0,N55,"")</f>
      </c>
      <c r="O85" s="122">
        <f>IF(O55&gt;0,O55,"")</f>
      </c>
      <c r="P85" s="160">
        <f>P25</f>
        <v>0</v>
      </c>
      <c r="Q85" s="124">
        <f>Q25</f>
      </c>
      <c r="R85" s="89"/>
      <c r="S85" s="213"/>
      <c r="T85" s="214"/>
      <c r="U85" s="214"/>
      <c r="V85" s="215"/>
      <c r="W85" s="138"/>
      <c r="X85" s="150"/>
      <c r="Y85" s="138"/>
      <c r="Z85" s="144"/>
      <c r="AA85" s="150"/>
      <c r="AB85" s="138"/>
      <c r="AC85" s="144"/>
      <c r="AD85" s="150"/>
    </row>
    <row r="86" spans="1:30" s="30" customFormat="1" ht="19.5" customHeight="1">
      <c r="A86" s="349">
        <f>IF(A56&gt;0,A56,"")</f>
      </c>
      <c r="B86" s="350"/>
      <c r="C86" s="482">
        <f>IF(C56&gt;0,C56,"")</f>
      </c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121">
        <f>IF(N56&gt;0,N56,"")</f>
      </c>
      <c r="O86" s="122">
        <f>IF(O56&gt;0,O56,"")</f>
      </c>
      <c r="P86" s="160">
        <f>P26</f>
        <v>0</v>
      </c>
      <c r="Q86" s="124">
        <f>Q26</f>
      </c>
      <c r="R86" s="89"/>
      <c r="S86" s="213"/>
      <c r="T86" s="214"/>
      <c r="U86" s="214"/>
      <c r="V86" s="215"/>
      <c r="W86" s="138"/>
      <c r="X86" s="150"/>
      <c r="Y86" s="138"/>
      <c r="Z86" s="144"/>
      <c r="AA86" s="150"/>
      <c r="AB86" s="138"/>
      <c r="AC86" s="144"/>
      <c r="AD86" s="150"/>
    </row>
    <row r="87" spans="1:30" s="30" customFormat="1" ht="19.5" customHeight="1">
      <c r="A87" s="349">
        <f>IF(A57&gt;0,A57,"")</f>
      </c>
      <c r="B87" s="350"/>
      <c r="C87" s="482">
        <f>IF(C57&gt;0,C57,"")</f>
      </c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121">
        <f>IF(N57&gt;0,N57,"")</f>
      </c>
      <c r="O87" s="122">
        <f>IF(O57&gt;0,O57,"")</f>
      </c>
      <c r="P87" s="160">
        <f>P27</f>
        <v>0</v>
      </c>
      <c r="Q87" s="124">
        <f>Q27</f>
      </c>
      <c r="R87" s="89"/>
      <c r="S87" s="213"/>
      <c r="T87" s="214"/>
      <c r="U87" s="214"/>
      <c r="V87" s="215"/>
      <c r="W87" s="138"/>
      <c r="X87" s="150"/>
      <c r="Y87" s="138"/>
      <c r="Z87" s="144"/>
      <c r="AA87" s="150"/>
      <c r="AB87" s="138"/>
      <c r="AC87" s="144"/>
      <c r="AD87" s="150"/>
    </row>
    <row r="88" spans="1:30" s="30" customFormat="1" ht="19.5" customHeight="1">
      <c r="A88" s="349">
        <f>IF(A58&gt;0,A58,"")</f>
      </c>
      <c r="B88" s="350"/>
      <c r="C88" s="482">
        <f>IF(C58&gt;0,C58,"")</f>
      </c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121">
        <f>IF(N58&gt;0,N58,"")</f>
      </c>
      <c r="O88" s="122">
        <f>IF(O58&gt;0,O58,"")</f>
      </c>
      <c r="P88" s="160">
        <f>P28</f>
        <v>0</v>
      </c>
      <c r="Q88" s="124">
        <f>Q28</f>
      </c>
      <c r="R88" s="89"/>
      <c r="S88" s="352"/>
      <c r="T88" s="353"/>
      <c r="U88" s="353"/>
      <c r="V88" s="354"/>
      <c r="W88" s="126"/>
      <c r="X88" s="150"/>
      <c r="Y88" s="126"/>
      <c r="Z88" s="144"/>
      <c r="AA88" s="150"/>
      <c r="AB88" s="126"/>
      <c r="AC88" s="144"/>
      <c r="AD88" s="150"/>
    </row>
    <row r="89" spans="1:30" s="30" customFormat="1" ht="19.5" customHeight="1" thickBot="1">
      <c r="A89" s="349">
        <f>IF(A59&gt;0,A59,"")</f>
      </c>
      <c r="B89" s="350"/>
      <c r="C89" s="482">
        <f>IF(C59&gt;0,C59,"")</f>
      </c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121">
        <f>IF(N59&gt;0,N59,"")</f>
      </c>
      <c r="O89" s="122">
        <f>IF(O59&gt;0,O59,"")</f>
      </c>
      <c r="P89" s="160">
        <f>P29</f>
        <v>0</v>
      </c>
      <c r="Q89" s="124">
        <f>Q29</f>
      </c>
      <c r="R89" s="89"/>
      <c r="S89" s="213"/>
      <c r="T89" s="214"/>
      <c r="U89" s="214"/>
      <c r="V89" s="215"/>
      <c r="W89" s="138"/>
      <c r="X89" s="161"/>
      <c r="Y89" s="138"/>
      <c r="Z89" s="162"/>
      <c r="AA89" s="161"/>
      <c r="AB89" s="138"/>
      <c r="AC89" s="162"/>
      <c r="AD89" s="161"/>
    </row>
    <row r="90" spans="1:30" s="30" customFormat="1" ht="21" customHeight="1" thickBot="1">
      <c r="A90" s="357"/>
      <c r="B90" s="358"/>
      <c r="C90" s="358" t="s">
        <v>20</v>
      </c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131"/>
      <c r="O90" s="132"/>
      <c r="P90" s="133"/>
      <c r="Q90" s="134">
        <f>$Q$30</f>
        <v>0</v>
      </c>
      <c r="R90" s="89"/>
      <c r="S90" s="366" t="s">
        <v>53</v>
      </c>
      <c r="T90" s="367"/>
      <c r="U90" s="367"/>
      <c r="V90" s="368"/>
      <c r="W90" s="163"/>
      <c r="X90" s="164"/>
      <c r="Y90" s="163"/>
      <c r="Z90" s="165"/>
      <c r="AA90" s="164"/>
      <c r="AB90" s="163"/>
      <c r="AC90" s="165"/>
      <c r="AD90" s="166"/>
    </row>
    <row r="91" spans="1:30" s="30" customFormat="1" ht="8.25" customHeight="1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67"/>
      <c r="O91" s="88"/>
      <c r="P91" s="168"/>
      <c r="Q91" s="169"/>
      <c r="R91" s="96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13"/>
      <c r="AD91" s="113"/>
    </row>
    <row r="92" spans="1:30" s="30" customFormat="1" ht="21.75" customHeight="1">
      <c r="A92" s="170" t="s">
        <v>38</v>
      </c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371" t="str">
        <f>IF(T1&gt;1,T1,"")</f>
        <v>令和  　　年  　月　　日〆</v>
      </c>
      <c r="N92" s="371"/>
      <c r="O92" s="371"/>
      <c r="P92" s="372"/>
      <c r="Q92" s="172" t="s">
        <v>45</v>
      </c>
      <c r="R92" s="106"/>
      <c r="S92" s="173" t="s">
        <v>43</v>
      </c>
      <c r="T92" s="174" t="s">
        <v>44</v>
      </c>
      <c r="U92" s="88"/>
      <c r="V92" s="88"/>
      <c r="W92" s="88"/>
      <c r="X92" s="88"/>
      <c r="Y92" s="88"/>
      <c r="Z92" s="263" t="s">
        <v>49</v>
      </c>
      <c r="AA92" s="228"/>
      <c r="AB92" s="228"/>
      <c r="AC92" s="228"/>
      <c r="AD92" s="229"/>
    </row>
    <row r="93" spans="1:30" s="30" customFormat="1" ht="21.75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175" t="s">
        <v>13</v>
      </c>
      <c r="R93" s="176"/>
      <c r="S93" s="173" t="s">
        <v>43</v>
      </c>
      <c r="T93" s="174" t="s">
        <v>44</v>
      </c>
      <c r="U93" s="96"/>
      <c r="V93" s="89"/>
      <c r="W93" s="89"/>
      <c r="X93" s="89"/>
      <c r="Y93" s="89"/>
      <c r="Z93" s="89"/>
      <c r="AA93" s="89"/>
      <c r="AB93" s="89"/>
      <c r="AC93" s="89"/>
      <c r="AD93" s="89"/>
    </row>
    <row r="94" spans="1:30" s="30" customFormat="1" ht="21" customHeight="1">
      <c r="A94" s="369">
        <f>IF(T5&gt;1,T5,"")</f>
      </c>
      <c r="B94" s="369"/>
      <c r="C94" s="369"/>
      <c r="D94" s="369"/>
      <c r="E94" s="369"/>
      <c r="F94" s="369"/>
      <c r="G94" s="369"/>
      <c r="H94" s="369"/>
      <c r="I94" s="369"/>
      <c r="J94" s="370"/>
      <c r="K94" s="370"/>
      <c r="L94" s="370"/>
      <c r="M94" s="93" t="s">
        <v>37</v>
      </c>
      <c r="N94" s="89"/>
      <c r="O94" s="89"/>
      <c r="P94" s="89"/>
      <c r="Q94" s="177" t="s">
        <v>42</v>
      </c>
      <c r="R94" s="178"/>
      <c r="S94" s="179" t="s">
        <v>43</v>
      </c>
      <c r="T94" s="180" t="s">
        <v>44</v>
      </c>
      <c r="U94" s="96"/>
      <c r="V94" s="89"/>
      <c r="W94" s="89"/>
      <c r="X94" s="89"/>
      <c r="Y94" s="89"/>
      <c r="Z94" s="89"/>
      <c r="AA94" s="89"/>
      <c r="AB94" s="89"/>
      <c r="AC94" s="89"/>
      <c r="AD94" s="89"/>
    </row>
    <row r="95" spans="1:30" s="30" customFormat="1" ht="6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91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</row>
    <row r="96" spans="1:30" s="30" customFormat="1" ht="12.75" customHeight="1">
      <c r="A96" s="89"/>
      <c r="B96" s="89" t="s">
        <v>39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91"/>
      <c r="T96" s="93"/>
      <c r="U96" s="93"/>
      <c r="V96" s="181" t="s">
        <v>40</v>
      </c>
      <c r="W96" s="93"/>
      <c r="X96" s="93"/>
      <c r="Y96" s="93"/>
      <c r="Z96" s="93"/>
      <c r="AA96" s="93"/>
      <c r="AB96" s="93"/>
      <c r="AC96" s="93"/>
      <c r="AD96" s="93"/>
    </row>
    <row r="97" spans="1:30" s="30" customFormat="1" ht="9" customHeight="1" thickBo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91"/>
      <c r="T97" s="92"/>
      <c r="U97" s="92"/>
      <c r="V97" s="241" t="s">
        <v>41</v>
      </c>
      <c r="W97" s="242"/>
      <c r="X97" s="242"/>
      <c r="Y97" s="242"/>
      <c r="Z97" s="242"/>
      <c r="AA97" s="242"/>
      <c r="AB97" s="242"/>
      <c r="AC97" s="242"/>
      <c r="AD97" s="92"/>
    </row>
    <row r="98" spans="1:30" s="30" customFormat="1" ht="12" customHeight="1">
      <c r="A98" s="283" t="s">
        <v>4</v>
      </c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84"/>
      <c r="N98" s="239" t="s">
        <v>3</v>
      </c>
      <c r="O98" s="232"/>
      <c r="P98" s="96"/>
      <c r="Q98" s="96"/>
      <c r="R98" s="89"/>
      <c r="S98" s="91"/>
      <c r="T98" s="182"/>
      <c r="U98" s="183"/>
      <c r="V98" s="242"/>
      <c r="W98" s="242"/>
      <c r="X98" s="242"/>
      <c r="Y98" s="242"/>
      <c r="Z98" s="242"/>
      <c r="AA98" s="242"/>
      <c r="AB98" s="242"/>
      <c r="AC98" s="242"/>
      <c r="AD98" s="182"/>
    </row>
    <row r="99" spans="1:30" s="30" customFormat="1" ht="15" customHeight="1" thickBot="1">
      <c r="A99" s="289">
        <f>IF(A68&gt;1,A68,"")</f>
      </c>
      <c r="B99" s="290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1"/>
      <c r="N99" s="375">
        <f>IF(N68&gt;1,N68,"")</f>
      </c>
      <c r="O99" s="376"/>
      <c r="P99" s="96"/>
      <c r="Q99" s="96"/>
      <c r="R99" s="89"/>
      <c r="S99" s="91"/>
      <c r="T99" s="184"/>
      <c r="U99" s="184"/>
      <c r="V99" s="243"/>
      <c r="W99" s="243"/>
      <c r="X99" s="243"/>
      <c r="Y99" s="243"/>
      <c r="Z99" s="243"/>
      <c r="AA99" s="243"/>
      <c r="AB99" s="243"/>
      <c r="AC99" s="243"/>
      <c r="AD99" s="185"/>
    </row>
    <row r="100" spans="1:30" s="30" customFormat="1" ht="13.5" customHeight="1" thickBot="1">
      <c r="A100" s="292"/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4"/>
      <c r="N100" s="377"/>
      <c r="O100" s="378"/>
      <c r="P100" s="89"/>
      <c r="Q100" s="89"/>
      <c r="R100" s="89"/>
      <c r="S100" s="94" t="str">
        <f>S69</f>
        <v>社　長</v>
      </c>
      <c r="T100" s="119" t="str">
        <f>T69</f>
        <v>経　理</v>
      </c>
      <c r="U100" s="95" t="str">
        <f>U69</f>
        <v>顧　問</v>
      </c>
      <c r="V100" s="230" t="str">
        <f>V69</f>
        <v>常　務</v>
      </c>
      <c r="W100" s="239"/>
      <c r="X100" s="240"/>
      <c r="Y100" s="230" t="str">
        <f>Y69</f>
        <v>建築部長</v>
      </c>
      <c r="Z100" s="239"/>
      <c r="AA100" s="240"/>
      <c r="AB100" s="230" t="str">
        <f>AB69</f>
        <v>担　当</v>
      </c>
      <c r="AC100" s="231"/>
      <c r="AD100" s="232"/>
    </row>
    <row r="101" spans="1:30" s="30" customFormat="1" ht="18.75" customHeight="1" thickBo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136"/>
      <c r="T101" s="137"/>
      <c r="U101" s="96"/>
      <c r="V101" s="213"/>
      <c r="W101" s="214"/>
      <c r="X101" s="215"/>
      <c r="Y101" s="213"/>
      <c r="Z101" s="214"/>
      <c r="AA101" s="215"/>
      <c r="AB101" s="213"/>
      <c r="AC101" s="214"/>
      <c r="AD101" s="222"/>
    </row>
    <row r="102" spans="1:30" s="30" customFormat="1" ht="19.5" customHeight="1" thickBot="1">
      <c r="A102" s="310" t="s">
        <v>5</v>
      </c>
      <c r="B102" s="311"/>
      <c r="C102" s="312">
        <f>IF(C71&gt;1,C71,"")</f>
      </c>
      <c r="D102" s="313"/>
      <c r="E102" s="314" t="s">
        <v>6</v>
      </c>
      <c r="F102" s="315"/>
      <c r="G102" s="312">
        <f>IF(G71&gt;1,G71,"")</f>
      </c>
      <c r="H102" s="313"/>
      <c r="I102" s="315" t="s">
        <v>7</v>
      </c>
      <c r="J102" s="324"/>
      <c r="K102" s="325" t="str">
        <f>$K$41</f>
        <v>普通預金</v>
      </c>
      <c r="L102" s="326"/>
      <c r="M102" s="99" t="s">
        <v>8</v>
      </c>
      <c r="N102" s="302">
        <f>IF(N71&gt;1,N71,"")</f>
      </c>
      <c r="O102" s="303"/>
      <c r="P102" s="100" t="s">
        <v>21</v>
      </c>
      <c r="Q102" s="101">
        <f>IF(Q71&gt;0,Q71,"")</f>
      </c>
      <c r="R102" s="89"/>
      <c r="S102" s="136"/>
      <c r="T102" s="137"/>
      <c r="U102" s="96"/>
      <c r="V102" s="216"/>
      <c r="W102" s="217"/>
      <c r="X102" s="218"/>
      <c r="Y102" s="216"/>
      <c r="Z102" s="217"/>
      <c r="AA102" s="218"/>
      <c r="AB102" s="216"/>
      <c r="AC102" s="217"/>
      <c r="AD102" s="223"/>
    </row>
    <row r="103" spans="1:30" s="30" customFormat="1" ht="21" customHeight="1" thickBo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139"/>
      <c r="T103" s="140"/>
      <c r="U103" s="141"/>
      <c r="V103" s="219"/>
      <c r="W103" s="220"/>
      <c r="X103" s="221"/>
      <c r="Y103" s="219"/>
      <c r="Z103" s="220"/>
      <c r="AA103" s="221"/>
      <c r="AB103" s="219"/>
      <c r="AC103" s="220"/>
      <c r="AD103" s="224"/>
    </row>
    <row r="104" spans="1:30" s="30" customFormat="1" ht="19.5" customHeight="1">
      <c r="A104" s="335" t="s">
        <v>9</v>
      </c>
      <c r="B104" s="382">
        <f>IF(B73&gt;1,B73,"")</f>
      </c>
      <c r="C104" s="231"/>
      <c r="D104" s="231"/>
      <c r="E104" s="231"/>
      <c r="F104" s="231"/>
      <c r="G104" s="316" t="s">
        <v>36</v>
      </c>
      <c r="H104" s="379">
        <f>IF(H73&gt;1,H73,"")</f>
      </c>
      <c r="I104" s="380"/>
      <c r="J104" s="316" t="s">
        <v>36</v>
      </c>
      <c r="K104" s="379">
        <f>IF(K73&gt;1,K73,"")</f>
      </c>
      <c r="L104" s="381"/>
      <c r="M104" s="102" t="s">
        <v>11</v>
      </c>
      <c r="N104" s="383">
        <f>$N$13</f>
        <v>0</v>
      </c>
      <c r="O104" s="384"/>
      <c r="P104" s="103" t="s">
        <v>29</v>
      </c>
      <c r="Q104" s="104">
        <f>$Q$13</f>
        <v>0</v>
      </c>
      <c r="R104" s="89"/>
      <c r="S104" s="96"/>
      <c r="T104" s="96"/>
      <c r="U104" s="233" t="s">
        <v>30</v>
      </c>
      <c r="V104" s="234"/>
      <c r="W104" s="143"/>
      <c r="X104" s="144"/>
      <c r="Y104" s="143"/>
      <c r="Z104" s="144"/>
      <c r="AA104" s="144"/>
      <c r="AB104" s="142"/>
      <c r="AC104" s="145"/>
      <c r="AD104" s="146"/>
    </row>
    <row r="105" spans="1:30" s="30" customFormat="1" ht="19.5" customHeight="1" thickBot="1">
      <c r="A105" s="336"/>
      <c r="B105" s="147"/>
      <c r="C105" s="147"/>
      <c r="D105" s="147"/>
      <c r="E105" s="147"/>
      <c r="F105" s="148"/>
      <c r="G105" s="317"/>
      <c r="H105" s="147"/>
      <c r="I105" s="147"/>
      <c r="J105" s="317"/>
      <c r="K105" s="147"/>
      <c r="L105" s="147"/>
      <c r="M105" s="108" t="s">
        <v>13</v>
      </c>
      <c r="N105" s="373">
        <f>$N$14</f>
        <v>0</v>
      </c>
      <c r="O105" s="374"/>
      <c r="P105" s="109" t="s">
        <v>12</v>
      </c>
      <c r="Q105" s="110">
        <f>$Q$14</f>
        <v>0</v>
      </c>
      <c r="R105" s="89"/>
      <c r="S105" s="96"/>
      <c r="T105" s="96"/>
      <c r="U105" s="235" t="s">
        <v>13</v>
      </c>
      <c r="V105" s="236"/>
      <c r="W105" s="149"/>
      <c r="X105" s="144"/>
      <c r="Y105" s="149"/>
      <c r="Z105" s="144"/>
      <c r="AA105" s="144"/>
      <c r="AB105" s="149"/>
      <c r="AC105" s="144"/>
      <c r="AD105" s="150"/>
    </row>
    <row r="106" spans="1:30" s="30" customFormat="1" ht="14.25" thickBo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</row>
    <row r="107" spans="1:30" s="30" customFormat="1" ht="19.5" customHeight="1">
      <c r="A107" s="283" t="s">
        <v>14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40"/>
      <c r="Q107" s="186">
        <f>Q16</f>
        <v>0</v>
      </c>
      <c r="R107" s="89"/>
      <c r="S107" s="361" t="s">
        <v>33</v>
      </c>
      <c r="T107" s="362"/>
      <c r="U107" s="362"/>
      <c r="V107" s="363"/>
      <c r="W107" s="153"/>
      <c r="X107" s="155"/>
      <c r="Y107" s="152"/>
      <c r="Z107" s="144"/>
      <c r="AA107" s="154"/>
      <c r="AB107" s="152"/>
      <c r="AC107" s="144"/>
      <c r="AD107" s="156"/>
    </row>
    <row r="108" spans="1:30" s="30" customFormat="1" ht="19.5" customHeight="1">
      <c r="A108" s="337" t="s">
        <v>15</v>
      </c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9"/>
      <c r="Q108" s="187">
        <f>Q17</f>
        <v>0</v>
      </c>
      <c r="R108" s="89"/>
      <c r="S108" s="361" t="s">
        <v>34</v>
      </c>
      <c r="T108" s="362"/>
      <c r="U108" s="362"/>
      <c r="V108" s="363"/>
      <c r="W108" s="153"/>
      <c r="X108" s="155"/>
      <c r="Y108" s="152"/>
      <c r="Z108" s="144"/>
      <c r="AA108" s="154"/>
      <c r="AB108" s="152"/>
      <c r="AC108" s="144"/>
      <c r="AD108" s="156"/>
    </row>
    <row r="109" spans="1:30" s="30" customFormat="1" ht="19.5" customHeight="1" thickBot="1">
      <c r="A109" s="340" t="s">
        <v>16</v>
      </c>
      <c r="B109" s="341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2"/>
      <c r="Q109" s="188">
        <f>Q18</f>
        <v>0</v>
      </c>
      <c r="R109" s="89"/>
      <c r="S109" s="365" t="s">
        <v>35</v>
      </c>
      <c r="T109" s="338"/>
      <c r="U109" s="338"/>
      <c r="V109" s="339"/>
      <c r="W109" s="116"/>
      <c r="X109" s="155"/>
      <c r="Y109" s="159"/>
      <c r="Z109" s="144"/>
      <c r="AA109" s="117"/>
      <c r="AB109" s="159"/>
      <c r="AC109" s="144"/>
      <c r="AD109" s="156"/>
    </row>
    <row r="110" spans="1:30" s="30" customFormat="1" ht="14.25" thickBo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</row>
    <row r="111" spans="1:30" s="30" customFormat="1" ht="13.5">
      <c r="A111" s="343" t="s">
        <v>19</v>
      </c>
      <c r="B111" s="344"/>
      <c r="C111" s="344" t="s">
        <v>17</v>
      </c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119" t="s">
        <v>50</v>
      </c>
      <c r="O111" s="119" t="s">
        <v>18</v>
      </c>
      <c r="P111" s="119" t="s">
        <v>51</v>
      </c>
      <c r="Q111" s="120" t="s">
        <v>52</v>
      </c>
      <c r="R111" s="89"/>
      <c r="S111" s="364" t="s">
        <v>31</v>
      </c>
      <c r="T111" s="228"/>
      <c r="U111" s="228"/>
      <c r="V111" s="229"/>
      <c r="W111" s="227" t="s">
        <v>32</v>
      </c>
      <c r="X111" s="228"/>
      <c r="Y111" s="228"/>
      <c r="Z111" s="228"/>
      <c r="AA111" s="228"/>
      <c r="AB111" s="228"/>
      <c r="AC111" s="228"/>
      <c r="AD111" s="229"/>
    </row>
    <row r="112" spans="1:30" s="30" customFormat="1" ht="19.5" customHeight="1">
      <c r="A112" s="349">
        <f>IF(A81&gt;0,A81,"")</f>
      </c>
      <c r="B112" s="350"/>
      <c r="C112" s="482">
        <f>IF(C81&gt;0,C81,"")</f>
      </c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121">
        <f>IF(N81&gt;0,N81,"")</f>
      </c>
      <c r="O112" s="122">
        <f>IF(O81&gt;0,O81,"")</f>
      </c>
      <c r="P112" s="160">
        <f>P21</f>
        <v>0</v>
      </c>
      <c r="Q112" s="124">
        <f>Q21</f>
      </c>
      <c r="R112" s="89"/>
      <c r="S112" s="213"/>
      <c r="T112" s="214"/>
      <c r="U112" s="214"/>
      <c r="V112" s="215"/>
      <c r="W112" s="138"/>
      <c r="X112" s="150"/>
      <c r="Y112" s="138"/>
      <c r="Z112" s="144"/>
      <c r="AA112" s="150"/>
      <c r="AB112" s="138"/>
      <c r="AC112" s="144"/>
      <c r="AD112" s="150"/>
    </row>
    <row r="113" spans="1:30" s="30" customFormat="1" ht="19.5" customHeight="1">
      <c r="A113" s="349">
        <f>IF(A82&gt;0,A82,"")</f>
      </c>
      <c r="B113" s="350"/>
      <c r="C113" s="482">
        <f>IF(C82&gt;0,C82,"")</f>
      </c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121">
        <f>IF(N82&gt;0,N82,"")</f>
      </c>
      <c r="O113" s="122">
        <f>IF(O82&gt;0,O82,"")</f>
      </c>
      <c r="P113" s="160">
        <f>P22</f>
        <v>0</v>
      </c>
      <c r="Q113" s="124">
        <f>Q22</f>
      </c>
      <c r="R113" s="89"/>
      <c r="S113" s="213"/>
      <c r="T113" s="214"/>
      <c r="U113" s="214"/>
      <c r="V113" s="215"/>
      <c r="W113" s="138"/>
      <c r="X113" s="150"/>
      <c r="Y113" s="138"/>
      <c r="Z113" s="144"/>
      <c r="AA113" s="150"/>
      <c r="AB113" s="138"/>
      <c r="AC113" s="144"/>
      <c r="AD113" s="150"/>
    </row>
    <row r="114" spans="1:30" s="30" customFormat="1" ht="19.5" customHeight="1">
      <c r="A114" s="349">
        <f>IF(A83&gt;0,A83,"")</f>
      </c>
      <c r="B114" s="350"/>
      <c r="C114" s="482">
        <f>IF(C83&gt;0,C83,"")</f>
      </c>
      <c r="D114" s="482"/>
      <c r="E114" s="482"/>
      <c r="F114" s="482"/>
      <c r="G114" s="482"/>
      <c r="H114" s="482"/>
      <c r="I114" s="482"/>
      <c r="J114" s="482"/>
      <c r="K114" s="482"/>
      <c r="L114" s="482"/>
      <c r="M114" s="482"/>
      <c r="N114" s="121">
        <f>IF(N83&gt;0,N83,"")</f>
      </c>
      <c r="O114" s="122">
        <f>IF(O83&gt;0,O83,"")</f>
      </c>
      <c r="P114" s="160">
        <f>P23</f>
        <v>0</v>
      </c>
      <c r="Q114" s="124">
        <f>Q23</f>
      </c>
      <c r="R114" s="89"/>
      <c r="S114" s="213"/>
      <c r="T114" s="214"/>
      <c r="U114" s="214"/>
      <c r="V114" s="215"/>
      <c r="W114" s="138"/>
      <c r="X114" s="150"/>
      <c r="Y114" s="138"/>
      <c r="Z114" s="144"/>
      <c r="AA114" s="150"/>
      <c r="AB114" s="138"/>
      <c r="AC114" s="144"/>
      <c r="AD114" s="150"/>
    </row>
    <row r="115" spans="1:30" s="30" customFormat="1" ht="19.5" customHeight="1">
      <c r="A115" s="349">
        <f>IF(A84&gt;0,A84,"")</f>
      </c>
      <c r="B115" s="350"/>
      <c r="C115" s="482">
        <f>IF(C84&gt;0,C84,"")</f>
      </c>
      <c r="D115" s="482"/>
      <c r="E115" s="482"/>
      <c r="F115" s="482"/>
      <c r="G115" s="482"/>
      <c r="H115" s="482"/>
      <c r="I115" s="482"/>
      <c r="J115" s="482"/>
      <c r="K115" s="482"/>
      <c r="L115" s="482"/>
      <c r="M115" s="482"/>
      <c r="N115" s="121">
        <f>IF(N84&gt;0,N84,"")</f>
      </c>
      <c r="O115" s="122">
        <f>IF(O84&gt;0,O84,"")</f>
      </c>
      <c r="P115" s="160">
        <f>P24</f>
        <v>0</v>
      </c>
      <c r="Q115" s="124">
        <f>Q24</f>
      </c>
      <c r="R115" s="89"/>
      <c r="S115" s="213"/>
      <c r="T115" s="214"/>
      <c r="U115" s="214"/>
      <c r="V115" s="215"/>
      <c r="W115" s="138"/>
      <c r="X115" s="150"/>
      <c r="Y115" s="138"/>
      <c r="Z115" s="144"/>
      <c r="AA115" s="150"/>
      <c r="AB115" s="138"/>
      <c r="AC115" s="144"/>
      <c r="AD115" s="150"/>
    </row>
    <row r="116" spans="1:30" s="30" customFormat="1" ht="19.5" customHeight="1">
      <c r="A116" s="349">
        <f>IF(A85&gt;0,A85,"")</f>
      </c>
      <c r="B116" s="350"/>
      <c r="C116" s="482">
        <f>IF(C85&gt;0,C85,"")</f>
      </c>
      <c r="D116" s="482"/>
      <c r="E116" s="482"/>
      <c r="F116" s="482"/>
      <c r="G116" s="482"/>
      <c r="H116" s="482"/>
      <c r="I116" s="482"/>
      <c r="J116" s="482"/>
      <c r="K116" s="482"/>
      <c r="L116" s="482"/>
      <c r="M116" s="482"/>
      <c r="N116" s="121">
        <f>IF(N85&gt;0,N85,"")</f>
      </c>
      <c r="O116" s="122">
        <f>IF(O85&gt;0,O85,"")</f>
      </c>
      <c r="P116" s="160">
        <f>P25</f>
        <v>0</v>
      </c>
      <c r="Q116" s="124">
        <f>Q25</f>
      </c>
      <c r="R116" s="89"/>
      <c r="S116" s="213"/>
      <c r="T116" s="214"/>
      <c r="U116" s="214"/>
      <c r="V116" s="215"/>
      <c r="W116" s="138"/>
      <c r="X116" s="150"/>
      <c r="Y116" s="138"/>
      <c r="Z116" s="144"/>
      <c r="AA116" s="150"/>
      <c r="AB116" s="138"/>
      <c r="AC116" s="144"/>
      <c r="AD116" s="150"/>
    </row>
    <row r="117" spans="1:30" s="30" customFormat="1" ht="19.5" customHeight="1">
      <c r="A117" s="349">
        <f>IF(A86&gt;0,A86,"")</f>
      </c>
      <c r="B117" s="350"/>
      <c r="C117" s="482">
        <f>IF(C86&gt;0,C86,"")</f>
      </c>
      <c r="D117" s="482"/>
      <c r="E117" s="482"/>
      <c r="F117" s="482"/>
      <c r="G117" s="482"/>
      <c r="H117" s="482"/>
      <c r="I117" s="482"/>
      <c r="J117" s="482"/>
      <c r="K117" s="482"/>
      <c r="L117" s="482"/>
      <c r="M117" s="482"/>
      <c r="N117" s="121">
        <f>IF(N86&gt;0,N86,"")</f>
      </c>
      <c r="O117" s="122">
        <f>IF(O86&gt;0,O86,"")</f>
      </c>
      <c r="P117" s="160">
        <f>P26</f>
        <v>0</v>
      </c>
      <c r="Q117" s="124">
        <f>Q26</f>
      </c>
      <c r="R117" s="89"/>
      <c r="S117" s="213"/>
      <c r="T117" s="214"/>
      <c r="U117" s="214"/>
      <c r="V117" s="215"/>
      <c r="W117" s="138"/>
      <c r="X117" s="150"/>
      <c r="Y117" s="138"/>
      <c r="Z117" s="144"/>
      <c r="AA117" s="150"/>
      <c r="AB117" s="138"/>
      <c r="AC117" s="144"/>
      <c r="AD117" s="150"/>
    </row>
    <row r="118" spans="1:30" s="30" customFormat="1" ht="19.5" customHeight="1">
      <c r="A118" s="349">
        <f>IF(A87&gt;0,A87,"")</f>
      </c>
      <c r="B118" s="350"/>
      <c r="C118" s="482">
        <f>IF(C87&gt;0,C87,"")</f>
      </c>
      <c r="D118" s="482"/>
      <c r="E118" s="482"/>
      <c r="F118" s="482"/>
      <c r="G118" s="482"/>
      <c r="H118" s="482"/>
      <c r="I118" s="482"/>
      <c r="J118" s="482"/>
      <c r="K118" s="482"/>
      <c r="L118" s="482"/>
      <c r="M118" s="482"/>
      <c r="N118" s="121">
        <f>IF(N87&gt;0,N87,"")</f>
      </c>
      <c r="O118" s="122">
        <f>IF(O87&gt;0,O87,"")</f>
      </c>
      <c r="P118" s="160">
        <f>P27</f>
        <v>0</v>
      </c>
      <c r="Q118" s="124">
        <f>Q27</f>
      </c>
      <c r="R118" s="89"/>
      <c r="S118" s="213"/>
      <c r="T118" s="214"/>
      <c r="U118" s="214"/>
      <c r="V118" s="215"/>
      <c r="W118" s="138"/>
      <c r="X118" s="150"/>
      <c r="Y118" s="138"/>
      <c r="Z118" s="144"/>
      <c r="AA118" s="150"/>
      <c r="AB118" s="138"/>
      <c r="AC118" s="144"/>
      <c r="AD118" s="150"/>
    </row>
    <row r="119" spans="1:30" s="30" customFormat="1" ht="19.5" customHeight="1">
      <c r="A119" s="349">
        <f>IF(A88&gt;0,A88,"")</f>
      </c>
      <c r="B119" s="350"/>
      <c r="C119" s="482">
        <f>IF(C88&gt;0,C88,"")</f>
      </c>
      <c r="D119" s="482"/>
      <c r="E119" s="482"/>
      <c r="F119" s="482"/>
      <c r="G119" s="482"/>
      <c r="H119" s="482"/>
      <c r="I119" s="482"/>
      <c r="J119" s="482"/>
      <c r="K119" s="482"/>
      <c r="L119" s="482"/>
      <c r="M119" s="482"/>
      <c r="N119" s="121">
        <f>IF(N88&gt;0,N88,"")</f>
      </c>
      <c r="O119" s="122">
        <f>IF(O88&gt;0,O88,"")</f>
      </c>
      <c r="P119" s="160">
        <f>P28</f>
        <v>0</v>
      </c>
      <c r="Q119" s="124">
        <f>Q28</f>
      </c>
      <c r="R119" s="89"/>
      <c r="S119" s="352"/>
      <c r="T119" s="353"/>
      <c r="U119" s="353"/>
      <c r="V119" s="354"/>
      <c r="W119" s="138"/>
      <c r="X119" s="150"/>
      <c r="Y119" s="138"/>
      <c r="Z119" s="144"/>
      <c r="AA119" s="150"/>
      <c r="AB119" s="138"/>
      <c r="AC119" s="144"/>
      <c r="AD119" s="150"/>
    </row>
    <row r="120" spans="1:30" s="30" customFormat="1" ht="19.5" customHeight="1" thickBot="1">
      <c r="A120" s="349">
        <f>IF(A89&gt;0,A89,"")</f>
      </c>
      <c r="B120" s="350"/>
      <c r="C120" s="482">
        <f>IF(C89&gt;0,C89,"")</f>
      </c>
      <c r="D120" s="482"/>
      <c r="E120" s="482"/>
      <c r="F120" s="482"/>
      <c r="G120" s="482"/>
      <c r="H120" s="482"/>
      <c r="I120" s="482"/>
      <c r="J120" s="482"/>
      <c r="K120" s="482"/>
      <c r="L120" s="482"/>
      <c r="M120" s="482"/>
      <c r="N120" s="121">
        <f>IF(N89&gt;0,N89,"")</f>
      </c>
      <c r="O120" s="122">
        <f>IF(O89&gt;0,O89,"")</f>
      </c>
      <c r="P120" s="160">
        <f>P29</f>
        <v>0</v>
      </c>
      <c r="Q120" s="124">
        <f>Q29</f>
      </c>
      <c r="R120" s="89"/>
      <c r="S120" s="213"/>
      <c r="T120" s="214"/>
      <c r="U120" s="214"/>
      <c r="V120" s="215"/>
      <c r="W120" s="138"/>
      <c r="X120" s="161"/>
      <c r="Y120" s="138"/>
      <c r="Z120" s="162"/>
      <c r="AA120" s="161"/>
      <c r="AB120" s="138"/>
      <c r="AC120" s="162"/>
      <c r="AD120" s="161"/>
    </row>
    <row r="121" spans="1:30" s="30" customFormat="1" ht="21" customHeight="1" thickBot="1">
      <c r="A121" s="357"/>
      <c r="B121" s="358"/>
      <c r="C121" s="358" t="s">
        <v>20</v>
      </c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131"/>
      <c r="O121" s="132"/>
      <c r="P121" s="133"/>
      <c r="Q121" s="134">
        <f>$Q$30</f>
        <v>0</v>
      </c>
      <c r="R121" s="89"/>
      <c r="S121" s="366" t="s">
        <v>53</v>
      </c>
      <c r="T121" s="367"/>
      <c r="U121" s="367"/>
      <c r="V121" s="368"/>
      <c r="W121" s="163"/>
      <c r="X121" s="164"/>
      <c r="Y121" s="163"/>
      <c r="Z121" s="165"/>
      <c r="AA121" s="164"/>
      <c r="AB121" s="163"/>
      <c r="AC121" s="165"/>
      <c r="AD121" s="166"/>
    </row>
  </sheetData>
  <sheetProtection password="8661" sheet="1" objects="1" scenarios="1" selectLockedCells="1"/>
  <protectedRanges>
    <protectedRange sqref="A27:P29 A21:P26" name="範囲16"/>
    <protectedRange sqref="N13:O13" name="範囲14"/>
    <protectedRange sqref="H13:I14" name="範囲12"/>
    <protectedRange sqref="Q11:R11" name="範囲10"/>
    <protectedRange sqref="K11:L11" name="範囲8"/>
    <protectedRange sqref="C11:D11" name="範囲6"/>
    <protectedRange sqref="T7:AC8" name="範囲4"/>
    <protectedRange sqref="T4:AC4" name="範囲2"/>
    <protectedRange sqref="T1:X1" name="範囲1"/>
    <protectedRange sqref="T5:AC6" name="範囲3"/>
    <protectedRange sqref="A8:O9" name="範囲5"/>
    <protectedRange sqref="G11:H11" name="範囲7"/>
    <protectedRange sqref="N11:O11" name="範囲9"/>
    <protectedRange sqref="B13:F14" name="範囲11"/>
    <protectedRange sqref="K13:L14" name="範囲13"/>
    <protectedRange sqref="Q17" name="範囲15"/>
    <protectedRange sqref="W30:AD30" name="範囲17"/>
  </protectedRanges>
  <mergeCells count="300">
    <mergeCell ref="T9:V9"/>
    <mergeCell ref="T10:W10"/>
    <mergeCell ref="X10:AD10"/>
    <mergeCell ref="T40:W40"/>
    <mergeCell ref="X40:AD40"/>
    <mergeCell ref="A3:K3"/>
    <mergeCell ref="A18:P18"/>
    <mergeCell ref="N8:O9"/>
    <mergeCell ref="N11:O11"/>
    <mergeCell ref="N38:O39"/>
    <mergeCell ref="A1:S1"/>
    <mergeCell ref="T31:X31"/>
    <mergeCell ref="A31:S31"/>
    <mergeCell ref="S26:V26"/>
    <mergeCell ref="A21:B21"/>
    <mergeCell ref="A22:B22"/>
    <mergeCell ref="C22:M22"/>
    <mergeCell ref="S25:AA25"/>
    <mergeCell ref="T1:X1"/>
    <mergeCell ref="A13:A14"/>
    <mergeCell ref="V69:X69"/>
    <mergeCell ref="V70:X72"/>
    <mergeCell ref="Y69:AA69"/>
    <mergeCell ref="S60:V60"/>
    <mergeCell ref="Z1:AD1"/>
    <mergeCell ref="Z61:AD61"/>
    <mergeCell ref="T61:X61"/>
    <mergeCell ref="S27:V27"/>
    <mergeCell ref="Y70:AA72"/>
    <mergeCell ref="N73:O73"/>
    <mergeCell ref="N74:O74"/>
    <mergeCell ref="K73:L73"/>
    <mergeCell ref="A73:A74"/>
    <mergeCell ref="B73:F73"/>
    <mergeCell ref="G73:G74"/>
    <mergeCell ref="J73:J74"/>
    <mergeCell ref="A68:M69"/>
    <mergeCell ref="N68:O69"/>
    <mergeCell ref="A71:B71"/>
    <mergeCell ref="C71:D71"/>
    <mergeCell ref="E71:F71"/>
    <mergeCell ref="G71:H71"/>
    <mergeCell ref="I71:J71"/>
    <mergeCell ref="K71:L71"/>
    <mergeCell ref="N71:O71"/>
    <mergeCell ref="A121:B121"/>
    <mergeCell ref="C121:M121"/>
    <mergeCell ref="A118:B118"/>
    <mergeCell ref="C118:M118"/>
    <mergeCell ref="C115:M115"/>
    <mergeCell ref="A111:B111"/>
    <mergeCell ref="C111:M111"/>
    <mergeCell ref="A116:B116"/>
    <mergeCell ref="A90:B90"/>
    <mergeCell ref="C90:M90"/>
    <mergeCell ref="S121:V121"/>
    <mergeCell ref="A119:B119"/>
    <mergeCell ref="C119:M119"/>
    <mergeCell ref="S119:V119"/>
    <mergeCell ref="A120:B120"/>
    <mergeCell ref="C120:M120"/>
    <mergeCell ref="S120:V120"/>
    <mergeCell ref="S118:V118"/>
    <mergeCell ref="AB70:AD72"/>
    <mergeCell ref="A114:B114"/>
    <mergeCell ref="C114:M114"/>
    <mergeCell ref="S114:V114"/>
    <mergeCell ref="A115:B115"/>
    <mergeCell ref="H73:I73"/>
    <mergeCell ref="C116:M116"/>
    <mergeCell ref="S116:V116"/>
    <mergeCell ref="A117:B117"/>
    <mergeCell ref="C117:M117"/>
    <mergeCell ref="S117:V117"/>
    <mergeCell ref="S115:V115"/>
    <mergeCell ref="A112:B112"/>
    <mergeCell ref="C112:M112"/>
    <mergeCell ref="S112:V112"/>
    <mergeCell ref="A113:B113"/>
    <mergeCell ref="C113:M113"/>
    <mergeCell ref="S113:V113"/>
    <mergeCell ref="S111:V111"/>
    <mergeCell ref="W111:AD111"/>
    <mergeCell ref="A108:P108"/>
    <mergeCell ref="S108:V108"/>
    <mergeCell ref="A109:P109"/>
    <mergeCell ref="S109:V109"/>
    <mergeCell ref="U105:V105"/>
    <mergeCell ref="A107:P107"/>
    <mergeCell ref="S107:V107"/>
    <mergeCell ref="G104:G105"/>
    <mergeCell ref="H104:I104"/>
    <mergeCell ref="A104:A105"/>
    <mergeCell ref="J104:J105"/>
    <mergeCell ref="K104:L104"/>
    <mergeCell ref="B104:F104"/>
    <mergeCell ref="N104:O104"/>
    <mergeCell ref="N105:O105"/>
    <mergeCell ref="N99:O100"/>
    <mergeCell ref="A102:B102"/>
    <mergeCell ref="C102:D102"/>
    <mergeCell ref="E102:F102"/>
    <mergeCell ref="G102:H102"/>
    <mergeCell ref="I102:J102"/>
    <mergeCell ref="K102:L102"/>
    <mergeCell ref="N102:O102"/>
    <mergeCell ref="A99:M100"/>
    <mergeCell ref="S90:V90"/>
    <mergeCell ref="A98:M98"/>
    <mergeCell ref="N98:O98"/>
    <mergeCell ref="A94:L94"/>
    <mergeCell ref="M92:P92"/>
    <mergeCell ref="A88:B88"/>
    <mergeCell ref="C88:M88"/>
    <mergeCell ref="S88:V88"/>
    <mergeCell ref="A89:B89"/>
    <mergeCell ref="C89:M89"/>
    <mergeCell ref="S89:V89"/>
    <mergeCell ref="A87:B87"/>
    <mergeCell ref="C87:M87"/>
    <mergeCell ref="S87:V87"/>
    <mergeCell ref="A85:B85"/>
    <mergeCell ref="C85:M85"/>
    <mergeCell ref="S85:V85"/>
    <mergeCell ref="A86:B86"/>
    <mergeCell ref="C86:M86"/>
    <mergeCell ref="S86:V86"/>
    <mergeCell ref="A83:B83"/>
    <mergeCell ref="C83:M83"/>
    <mergeCell ref="S83:V83"/>
    <mergeCell ref="A84:B84"/>
    <mergeCell ref="C84:M84"/>
    <mergeCell ref="S84:V84"/>
    <mergeCell ref="A81:B81"/>
    <mergeCell ref="C81:M81"/>
    <mergeCell ref="S81:V81"/>
    <mergeCell ref="A82:B82"/>
    <mergeCell ref="C82:M82"/>
    <mergeCell ref="S82:V82"/>
    <mergeCell ref="A76:P76"/>
    <mergeCell ref="S76:V76"/>
    <mergeCell ref="A77:P77"/>
    <mergeCell ref="S77:V77"/>
    <mergeCell ref="A80:B80"/>
    <mergeCell ref="C80:M80"/>
    <mergeCell ref="S80:V80"/>
    <mergeCell ref="A78:P78"/>
    <mergeCell ref="S78:V78"/>
    <mergeCell ref="A59:B59"/>
    <mergeCell ref="C59:M59"/>
    <mergeCell ref="S59:V59"/>
    <mergeCell ref="AC59:AD59"/>
    <mergeCell ref="A67:M67"/>
    <mergeCell ref="N67:O67"/>
    <mergeCell ref="A60:B60"/>
    <mergeCell ref="C60:M60"/>
    <mergeCell ref="A63:K63"/>
    <mergeCell ref="A61:S61"/>
    <mergeCell ref="A57:B57"/>
    <mergeCell ref="C57:M57"/>
    <mergeCell ref="S57:V57"/>
    <mergeCell ref="AC57:AD57"/>
    <mergeCell ref="A58:B58"/>
    <mergeCell ref="C58:M58"/>
    <mergeCell ref="S58:V58"/>
    <mergeCell ref="AC58:AD58"/>
    <mergeCell ref="A56:B56"/>
    <mergeCell ref="C56:M56"/>
    <mergeCell ref="S56:V56"/>
    <mergeCell ref="AC56:AD56"/>
    <mergeCell ref="A54:B54"/>
    <mergeCell ref="C54:M54"/>
    <mergeCell ref="S54:V54"/>
    <mergeCell ref="AC54:AD54"/>
    <mergeCell ref="A55:B55"/>
    <mergeCell ref="C55:M55"/>
    <mergeCell ref="S55:V55"/>
    <mergeCell ref="AC55:AD55"/>
    <mergeCell ref="A52:B52"/>
    <mergeCell ref="C52:M52"/>
    <mergeCell ref="S52:V52"/>
    <mergeCell ref="AC52:AD52"/>
    <mergeCell ref="A53:B53"/>
    <mergeCell ref="C53:M53"/>
    <mergeCell ref="S53:V53"/>
    <mergeCell ref="AC53:AD53"/>
    <mergeCell ref="A50:B50"/>
    <mergeCell ref="C50:M50"/>
    <mergeCell ref="S50:V50"/>
    <mergeCell ref="AC50:AD50"/>
    <mergeCell ref="A51:B51"/>
    <mergeCell ref="C51:M51"/>
    <mergeCell ref="S51:V51"/>
    <mergeCell ref="AC51:AD51"/>
    <mergeCell ref="A47:P47"/>
    <mergeCell ref="S47:V47"/>
    <mergeCell ref="AC47:AD47"/>
    <mergeCell ref="A48:P48"/>
    <mergeCell ref="S48:V48"/>
    <mergeCell ref="AC48:AD48"/>
    <mergeCell ref="I41:J41"/>
    <mergeCell ref="K41:L41"/>
    <mergeCell ref="AC43:AD43"/>
    <mergeCell ref="N44:O44"/>
    <mergeCell ref="AC44:AD44"/>
    <mergeCell ref="A46:P46"/>
    <mergeCell ref="S46:V46"/>
    <mergeCell ref="AC46:AD46"/>
    <mergeCell ref="G43:G44"/>
    <mergeCell ref="A43:A44"/>
    <mergeCell ref="N41:O41"/>
    <mergeCell ref="K43:L44"/>
    <mergeCell ref="N43:O43"/>
    <mergeCell ref="A41:B41"/>
    <mergeCell ref="C41:D41"/>
    <mergeCell ref="E41:F41"/>
    <mergeCell ref="G41:H41"/>
    <mergeCell ref="J43:J44"/>
    <mergeCell ref="B43:F44"/>
    <mergeCell ref="H43:I44"/>
    <mergeCell ref="A38:M39"/>
    <mergeCell ref="W30:AD30"/>
    <mergeCell ref="A30:B30"/>
    <mergeCell ref="C30:M30"/>
    <mergeCell ref="A27:B27"/>
    <mergeCell ref="A33:K33"/>
    <mergeCell ref="A28:B28"/>
    <mergeCell ref="C28:M28"/>
    <mergeCell ref="C27:M27"/>
    <mergeCell ref="AC27:AD27"/>
    <mergeCell ref="Z31:AD31"/>
    <mergeCell ref="A37:M37"/>
    <mergeCell ref="N37:O37"/>
    <mergeCell ref="S29:V29"/>
    <mergeCell ref="S30:V30"/>
    <mergeCell ref="A29:B29"/>
    <mergeCell ref="C29:M29"/>
    <mergeCell ref="A24:B24"/>
    <mergeCell ref="C24:M24"/>
    <mergeCell ref="A25:B25"/>
    <mergeCell ref="C25:M25"/>
    <mergeCell ref="A26:B26"/>
    <mergeCell ref="C26:M26"/>
    <mergeCell ref="A7:M7"/>
    <mergeCell ref="N7:O7"/>
    <mergeCell ref="A8:M9"/>
    <mergeCell ref="K13:L14"/>
    <mergeCell ref="A23:B23"/>
    <mergeCell ref="C23:M23"/>
    <mergeCell ref="C21:M21"/>
    <mergeCell ref="A20:B20"/>
    <mergeCell ref="B13:F14"/>
    <mergeCell ref="H13:I14"/>
    <mergeCell ref="Z92:AD92"/>
    <mergeCell ref="Q11:R11"/>
    <mergeCell ref="AC13:AD13"/>
    <mergeCell ref="E11:F11"/>
    <mergeCell ref="A11:B11"/>
    <mergeCell ref="C11:D11"/>
    <mergeCell ref="G11:H11"/>
    <mergeCell ref="C20:M20"/>
    <mergeCell ref="I11:J11"/>
    <mergeCell ref="U104:V104"/>
    <mergeCell ref="V100:X100"/>
    <mergeCell ref="Y100:AA100"/>
    <mergeCell ref="AB100:AD100"/>
    <mergeCell ref="V97:AC99"/>
    <mergeCell ref="K11:L11"/>
    <mergeCell ref="N13:O13"/>
    <mergeCell ref="N14:O14"/>
    <mergeCell ref="A16:P16"/>
    <mergeCell ref="A17:P17"/>
    <mergeCell ref="V101:X103"/>
    <mergeCell ref="Y101:AA103"/>
    <mergeCell ref="AB101:AD103"/>
    <mergeCell ref="AC60:AD60"/>
    <mergeCell ref="W80:AD80"/>
    <mergeCell ref="AB69:AD69"/>
    <mergeCell ref="U73:V73"/>
    <mergeCell ref="U74:V74"/>
    <mergeCell ref="T65:AC66"/>
    <mergeCell ref="T67:AC67"/>
    <mergeCell ref="AF21:AQ21"/>
    <mergeCell ref="AF22:AQ22"/>
    <mergeCell ref="S16:AD16"/>
    <mergeCell ref="S17:AD17"/>
    <mergeCell ref="AC29:AD29"/>
    <mergeCell ref="S28:V28"/>
    <mergeCell ref="S23:V23"/>
    <mergeCell ref="AC28:AD28"/>
    <mergeCell ref="T68:AC68"/>
    <mergeCell ref="T4:AC4"/>
    <mergeCell ref="T5:AC6"/>
    <mergeCell ref="T7:AC7"/>
    <mergeCell ref="T8:AC8"/>
    <mergeCell ref="T34:AC34"/>
    <mergeCell ref="T35:AC36"/>
    <mergeCell ref="T37:AC37"/>
    <mergeCell ref="T38:AC38"/>
    <mergeCell ref="T64:AC64"/>
  </mergeCells>
  <dataValidations count="1">
    <dataValidation type="list" allowBlank="1" showInputMessage="1" showErrorMessage="1" promptTitle="口座種目の選択" prompt="リストより選択してください" sqref="K11:L11">
      <formula1>"普通預金,当座預金"</formula1>
    </dataValidation>
  </dataValidations>
  <printOptions/>
  <pageMargins left="0.75" right="0.75" top="0.73" bottom="0.4" header="0.512" footer="0.4"/>
  <pageSetup horizontalDpi="600" verticalDpi="600" orientation="landscape" paperSize="9" scale="99" r:id="rId1"/>
  <rowBreaks count="3" manualBreakCount="3">
    <brk id="30" max="29" man="1"/>
    <brk id="60" max="29" man="1"/>
    <brk id="9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Q48"/>
  <sheetViews>
    <sheetView view="pageBreakPreview" zoomScale="60" zoomScaleNormal="50" zoomScalePageLayoutView="0" workbookViewId="0" topLeftCell="A19">
      <selection activeCell="P23" sqref="P23"/>
    </sheetView>
  </sheetViews>
  <sheetFormatPr defaultColWidth="9.00390625" defaultRowHeight="13.5"/>
  <cols>
    <col min="1" max="1" width="2.50390625" style="0" customWidth="1"/>
    <col min="2" max="4" width="3.125" style="0" customWidth="1"/>
    <col min="5" max="5" width="3.75390625" style="0" customWidth="1"/>
    <col min="6" max="6" width="3.125" style="0" customWidth="1"/>
    <col min="7" max="7" width="1.625" style="0" customWidth="1"/>
    <col min="8" max="9" width="3.125" style="0" customWidth="1"/>
    <col min="10" max="10" width="1.625" style="0" customWidth="1"/>
    <col min="11" max="12" width="3.125" style="0" customWidth="1"/>
    <col min="13" max="13" width="6.00390625" style="0" customWidth="1"/>
    <col min="14" max="14" width="8.625" style="0" customWidth="1"/>
    <col min="15" max="15" width="5.625" style="0" customWidth="1"/>
    <col min="16" max="16" width="7.50390625" style="0" customWidth="1"/>
    <col min="17" max="17" width="13.625" style="0" customWidth="1"/>
    <col min="18" max="18" width="1.37890625" style="0" customWidth="1"/>
    <col min="19" max="21" width="8.875" style="0" customWidth="1"/>
    <col min="22" max="22" width="3.00390625" style="0" customWidth="1"/>
    <col min="23" max="30" width="3.125" style="0" customWidth="1"/>
  </cols>
  <sheetData>
    <row r="1" ht="55.5">
      <c r="A1" s="71" t="s">
        <v>76</v>
      </c>
    </row>
    <row r="2" ht="38.25" customHeight="1"/>
    <row r="3" ht="24">
      <c r="A3" s="67" t="s">
        <v>70</v>
      </c>
    </row>
    <row r="5" ht="18.75">
      <c r="C5" s="68" t="s">
        <v>71</v>
      </c>
    </row>
    <row r="6" spans="1:2" ht="13.5">
      <c r="A6" s="1"/>
      <c r="B6" s="1"/>
    </row>
    <row r="7" spans="1:4" ht="18.75">
      <c r="A7" s="1"/>
      <c r="B7" s="1"/>
      <c r="C7" s="69" t="s">
        <v>72</v>
      </c>
      <c r="D7" s="45"/>
    </row>
    <row r="8" spans="1:4" ht="18.75">
      <c r="A8" s="1"/>
      <c r="B8" s="1"/>
      <c r="C8" s="69" t="s">
        <v>75</v>
      </c>
      <c r="D8" s="45"/>
    </row>
    <row r="9" spans="1:10" ht="18.75">
      <c r="A9" s="1"/>
      <c r="B9" s="1"/>
      <c r="C9" s="70"/>
      <c r="D9" s="45"/>
      <c r="J9" s="69" t="s">
        <v>88</v>
      </c>
    </row>
    <row r="10" spans="1:2" ht="13.5">
      <c r="A10" s="1"/>
      <c r="B10" s="1"/>
    </row>
    <row r="11" spans="1:2" ht="13.5">
      <c r="A11" s="1"/>
      <c r="B11" s="1"/>
    </row>
    <row r="12" spans="1:19" ht="18.75">
      <c r="A12" s="1"/>
      <c r="B12" s="1"/>
      <c r="C12" s="429" t="s">
        <v>77</v>
      </c>
      <c r="D12" s="429"/>
      <c r="E12" s="429"/>
      <c r="F12" s="429"/>
      <c r="G12" s="430"/>
      <c r="H12" s="430"/>
      <c r="I12" s="430"/>
      <c r="J12" s="430"/>
      <c r="K12" s="430"/>
      <c r="L12" s="430"/>
      <c r="M12" s="430"/>
      <c r="N12" s="429"/>
      <c r="O12" s="397"/>
      <c r="P12" s="397"/>
      <c r="Q12" s="397"/>
      <c r="R12" s="397"/>
      <c r="S12" s="397"/>
    </row>
    <row r="13" spans="1:21" ht="18.75">
      <c r="A13" s="1"/>
      <c r="B13" s="1"/>
      <c r="C13" s="431" t="s">
        <v>56</v>
      </c>
      <c r="D13" s="431"/>
      <c r="E13" s="431"/>
      <c r="F13" s="431"/>
      <c r="G13" s="432"/>
      <c r="H13" s="432"/>
      <c r="I13" s="432"/>
      <c r="J13" s="432"/>
      <c r="K13" s="432"/>
      <c r="L13" s="432"/>
      <c r="M13" s="432"/>
      <c r="N13" s="431"/>
      <c r="O13" s="397"/>
      <c r="P13" s="397"/>
      <c r="Q13" s="397"/>
      <c r="R13" s="397"/>
      <c r="S13" s="397"/>
      <c r="T13" s="397"/>
      <c r="U13" s="397"/>
    </row>
    <row r="16" spans="5:6" ht="24">
      <c r="E16" s="65" t="s">
        <v>74</v>
      </c>
      <c r="F16" s="66" t="s">
        <v>73</v>
      </c>
    </row>
    <row r="19" spans="1:30" ht="24">
      <c r="A19" s="395" t="s">
        <v>0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7"/>
      <c r="S19" s="397"/>
      <c r="T19" s="454" t="s">
        <v>83</v>
      </c>
      <c r="U19" s="454"/>
      <c r="V19" s="455"/>
      <c r="W19" s="454"/>
      <c r="X19" s="454"/>
      <c r="Y19" s="33"/>
      <c r="Z19" s="391" t="s">
        <v>48</v>
      </c>
      <c r="AA19" s="392"/>
      <c r="AB19" s="392"/>
      <c r="AC19" s="392"/>
      <c r="AD19" s="393"/>
    </row>
    <row r="21" spans="1:19" ht="21" customHeight="1">
      <c r="A21" s="416" t="s">
        <v>1</v>
      </c>
      <c r="B21" s="416"/>
      <c r="C21" s="416"/>
      <c r="D21" s="416"/>
      <c r="E21" s="416"/>
      <c r="F21" s="416"/>
      <c r="G21" s="416"/>
      <c r="H21" s="416"/>
      <c r="I21" s="416"/>
      <c r="J21" s="397"/>
      <c r="K21" s="397"/>
      <c r="S21" s="5" t="s">
        <v>10</v>
      </c>
    </row>
    <row r="22" spans="19:30" ht="13.5">
      <c r="S22" s="6" t="s">
        <v>23</v>
      </c>
      <c r="T22" s="401" t="s">
        <v>66</v>
      </c>
      <c r="U22" s="401"/>
      <c r="V22" s="401"/>
      <c r="W22" s="401"/>
      <c r="X22" s="401"/>
      <c r="Y22" s="401"/>
      <c r="Z22" s="31"/>
      <c r="AA22" s="31"/>
      <c r="AB22" s="31"/>
      <c r="AC22" s="31"/>
      <c r="AD22" s="31"/>
    </row>
    <row r="23" spans="2:30" ht="17.25">
      <c r="B23" t="s">
        <v>2</v>
      </c>
      <c r="S23" s="6" t="s">
        <v>24</v>
      </c>
      <c r="T23" s="473" t="s">
        <v>67</v>
      </c>
      <c r="U23" s="473"/>
      <c r="V23" s="473"/>
      <c r="W23" s="473"/>
      <c r="X23" s="473"/>
      <c r="Y23" s="473"/>
      <c r="Z23" s="32"/>
      <c r="AA23" s="32"/>
      <c r="AB23" s="32"/>
      <c r="AC23" s="32"/>
      <c r="AD23" s="32"/>
    </row>
    <row r="24" spans="19:30" ht="12.75" customHeight="1" thickBot="1">
      <c r="S24" s="6"/>
      <c r="T24" s="473"/>
      <c r="U24" s="473"/>
      <c r="V24" s="473"/>
      <c r="W24" s="473"/>
      <c r="X24" s="473"/>
      <c r="Y24" s="473"/>
      <c r="Z24" s="32"/>
      <c r="AA24" s="32"/>
      <c r="AB24" s="32"/>
      <c r="AC24" s="32"/>
      <c r="AD24" s="32"/>
    </row>
    <row r="25" spans="1:32" ht="17.25">
      <c r="A25" s="250" t="s">
        <v>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5"/>
      <c r="N25" s="251" t="s">
        <v>3</v>
      </c>
      <c r="O25" s="276"/>
      <c r="P25" s="1"/>
      <c r="Q25" s="1"/>
      <c r="S25" s="6" t="s">
        <v>22</v>
      </c>
      <c r="T25" s="401" t="s">
        <v>68</v>
      </c>
      <c r="U25" s="401"/>
      <c r="V25" s="401"/>
      <c r="W25" s="401"/>
      <c r="X25" s="401"/>
      <c r="Y25" s="401"/>
      <c r="Z25" s="31"/>
      <c r="AA25" s="31"/>
      <c r="AB25" s="31"/>
      <c r="AC25" s="31"/>
      <c r="AD25" s="20"/>
      <c r="AF25" s="87"/>
    </row>
    <row r="26" spans="1:25" ht="15" customHeight="1">
      <c r="A26" s="456" t="s">
        <v>59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8"/>
      <c r="N26" s="462" t="s">
        <v>60</v>
      </c>
      <c r="O26" s="463"/>
      <c r="P26" s="1"/>
      <c r="Q26" s="1"/>
      <c r="T26" s="63"/>
      <c r="U26" s="63"/>
      <c r="V26" s="63"/>
      <c r="W26" s="63"/>
      <c r="X26" s="63"/>
      <c r="Y26" s="63"/>
    </row>
    <row r="27" spans="1:30" ht="13.5" customHeight="1" thickBot="1">
      <c r="A27" s="459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1"/>
      <c r="N27" s="464"/>
      <c r="O27" s="465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9:32" ht="18.75" customHeight="1" thickBot="1">
      <c r="S28" s="1"/>
      <c r="T28" s="408" t="s">
        <v>96</v>
      </c>
      <c r="U28" s="408"/>
      <c r="V28" s="408"/>
      <c r="W28" s="409"/>
      <c r="X28" s="471" t="s">
        <v>98</v>
      </c>
      <c r="Y28" s="472"/>
      <c r="Z28" s="472"/>
      <c r="AA28" s="472"/>
      <c r="AB28" s="472"/>
      <c r="AC28" s="472"/>
      <c r="AD28" s="472"/>
      <c r="AF28" s="64" t="s">
        <v>69</v>
      </c>
    </row>
    <row r="29" spans="1:30" ht="19.5" customHeight="1" thickBot="1">
      <c r="A29" s="269" t="s">
        <v>5</v>
      </c>
      <c r="B29" s="270"/>
      <c r="C29" s="438" t="s">
        <v>61</v>
      </c>
      <c r="D29" s="439"/>
      <c r="E29" s="466" t="s">
        <v>6</v>
      </c>
      <c r="F29" s="467"/>
      <c r="G29" s="438" t="s">
        <v>62</v>
      </c>
      <c r="H29" s="439"/>
      <c r="I29" s="467" t="s">
        <v>7</v>
      </c>
      <c r="J29" s="468"/>
      <c r="K29" s="469"/>
      <c r="L29" s="470"/>
      <c r="M29" s="19" t="s">
        <v>8</v>
      </c>
      <c r="N29" s="438" t="s">
        <v>63</v>
      </c>
      <c r="O29" s="439"/>
      <c r="P29" s="57" t="s">
        <v>21</v>
      </c>
      <c r="Q29" s="438" t="s">
        <v>63</v>
      </c>
      <c r="R29" s="43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9:30" ht="21" customHeight="1" thickBot="1"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9.5" customHeight="1">
      <c r="A31" s="404" t="s">
        <v>9</v>
      </c>
      <c r="B31" s="442" t="s">
        <v>80</v>
      </c>
      <c r="C31" s="443"/>
      <c r="D31" s="443"/>
      <c r="E31" s="443"/>
      <c r="F31" s="444"/>
      <c r="G31" s="7"/>
      <c r="H31" s="448" t="s">
        <v>78</v>
      </c>
      <c r="I31" s="449"/>
      <c r="J31" s="28"/>
      <c r="K31" s="448" t="s">
        <v>79</v>
      </c>
      <c r="L31" s="452"/>
      <c r="M31" s="15" t="s">
        <v>11</v>
      </c>
      <c r="N31" s="436" t="s">
        <v>63</v>
      </c>
      <c r="O31" s="437"/>
      <c r="P31" s="17" t="s">
        <v>29</v>
      </c>
      <c r="Q31" s="22">
        <f>$Q$36</f>
        <v>50000</v>
      </c>
      <c r="S31" s="59" t="s">
        <v>55</v>
      </c>
      <c r="T31" s="34"/>
      <c r="U31" s="34"/>
      <c r="V31" s="35"/>
      <c r="W31" s="35"/>
      <c r="X31" s="35"/>
      <c r="Y31" s="35"/>
      <c r="Z31" s="35"/>
      <c r="AA31" s="35"/>
      <c r="AB31" s="35"/>
      <c r="AC31" s="266"/>
      <c r="AD31" s="267"/>
    </row>
    <row r="32" spans="1:30" ht="19.5" customHeight="1" thickBot="1">
      <c r="A32" s="405"/>
      <c r="B32" s="445"/>
      <c r="C32" s="446"/>
      <c r="D32" s="446"/>
      <c r="E32" s="446"/>
      <c r="F32" s="447"/>
      <c r="G32" s="8"/>
      <c r="H32" s="450"/>
      <c r="I32" s="451"/>
      <c r="J32" s="29"/>
      <c r="K32" s="450"/>
      <c r="L32" s="453"/>
      <c r="M32" s="16" t="s">
        <v>13</v>
      </c>
      <c r="N32" s="440">
        <v>0</v>
      </c>
      <c r="O32" s="441"/>
      <c r="P32" s="18" t="s">
        <v>12</v>
      </c>
      <c r="Q32" s="72">
        <v>0</v>
      </c>
      <c r="S32" s="36" t="s">
        <v>54</v>
      </c>
      <c r="T32" s="37"/>
      <c r="U32" s="38"/>
      <c r="V32" s="39"/>
      <c r="W32" s="39"/>
      <c r="X32" s="39"/>
      <c r="Y32" s="39"/>
      <c r="Z32" s="39"/>
      <c r="AA32" s="39"/>
      <c r="AB32" s="39"/>
      <c r="AC32" s="40"/>
      <c r="AD32" s="41"/>
    </row>
    <row r="33" spans="19:30" ht="14.25" thickBot="1">
      <c r="S33" s="42"/>
      <c r="T33" s="37"/>
      <c r="U33" s="38"/>
      <c r="V33" s="38"/>
      <c r="W33" s="38"/>
      <c r="X33" s="38"/>
      <c r="Y33" s="38"/>
      <c r="Z33" s="38"/>
      <c r="AA33" s="38"/>
      <c r="AB33" s="38"/>
      <c r="AC33" s="38"/>
      <c r="AD33" s="43"/>
    </row>
    <row r="34" spans="1:30" ht="19.5" customHeight="1">
      <c r="A34" s="250" t="s">
        <v>14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2"/>
      <c r="Q34" s="23">
        <f>$Q$48</f>
        <v>50000</v>
      </c>
      <c r="S34" s="200" t="s">
        <v>57</v>
      </c>
      <c r="T34" s="197"/>
      <c r="U34" s="197"/>
      <c r="V34" s="197"/>
      <c r="W34" s="201"/>
      <c r="X34" s="201"/>
      <c r="Y34" s="201"/>
      <c r="Z34" s="201"/>
      <c r="AA34" s="201"/>
      <c r="AB34" s="201"/>
      <c r="AC34" s="201"/>
      <c r="AD34" s="202"/>
    </row>
    <row r="35" spans="1:30" ht="19.5" customHeight="1">
      <c r="A35" s="210" t="s">
        <v>15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2"/>
      <c r="Q35" s="27"/>
      <c r="S35" s="203" t="s">
        <v>56</v>
      </c>
      <c r="T35" s="198"/>
      <c r="U35" s="198"/>
      <c r="V35" s="198"/>
      <c r="W35" s="204"/>
      <c r="X35" s="204"/>
      <c r="Y35" s="204"/>
      <c r="Z35" s="204"/>
      <c r="AA35" s="204"/>
      <c r="AB35" s="204"/>
      <c r="AC35" s="204"/>
      <c r="AD35" s="205"/>
    </row>
    <row r="36" spans="1:30" ht="19.5" customHeight="1" thickBot="1">
      <c r="A36" s="417" t="s">
        <v>16</v>
      </c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9"/>
      <c r="Q36" s="24">
        <f>+Q34-Q35</f>
        <v>50000</v>
      </c>
      <c r="S36" s="49"/>
      <c r="T36" s="45"/>
      <c r="U36" s="45"/>
      <c r="V36" s="45"/>
      <c r="W36" s="45"/>
      <c r="X36" s="45"/>
      <c r="Y36" s="45"/>
      <c r="Z36" s="45"/>
      <c r="AA36" s="45"/>
      <c r="AB36" s="45"/>
      <c r="AC36" s="47"/>
      <c r="AD36" s="48"/>
    </row>
    <row r="37" spans="19:30" ht="14.25" thickBot="1">
      <c r="S37" s="44" t="s">
        <v>85</v>
      </c>
      <c r="T37" s="45"/>
      <c r="U37" s="46"/>
      <c r="V37" s="46"/>
      <c r="W37" s="46"/>
      <c r="X37" s="46"/>
      <c r="Y37" s="46"/>
      <c r="Z37" s="46"/>
      <c r="AA37" s="46"/>
      <c r="AB37" s="46"/>
      <c r="AC37" s="40"/>
      <c r="AD37" s="41"/>
    </row>
    <row r="38" spans="1:30" ht="13.5">
      <c r="A38" s="279" t="s">
        <v>19</v>
      </c>
      <c r="B38" s="271"/>
      <c r="C38" s="271" t="s">
        <v>17</v>
      </c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9" t="s">
        <v>50</v>
      </c>
      <c r="O38" s="9" t="s">
        <v>18</v>
      </c>
      <c r="P38" s="9" t="s">
        <v>51</v>
      </c>
      <c r="Q38" s="4" t="s">
        <v>52</v>
      </c>
      <c r="S38" s="44" t="s">
        <v>58</v>
      </c>
      <c r="T38" s="45"/>
      <c r="U38" s="45"/>
      <c r="V38" s="45"/>
      <c r="W38" s="45"/>
      <c r="X38" s="45"/>
      <c r="Y38" s="45"/>
      <c r="Z38" s="45"/>
      <c r="AA38" s="45"/>
      <c r="AB38" s="45"/>
      <c r="AC38" s="47"/>
      <c r="AD38" s="48"/>
    </row>
    <row r="39" spans="1:43" ht="19.5" customHeight="1">
      <c r="A39" s="433"/>
      <c r="B39" s="434"/>
      <c r="C39" s="435" t="s">
        <v>65</v>
      </c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60">
        <v>1</v>
      </c>
      <c r="O39" s="61" t="s">
        <v>64</v>
      </c>
      <c r="P39" s="62">
        <v>50000</v>
      </c>
      <c r="Q39" s="26">
        <f>IF(N39&gt;0,N39*P39,"")</f>
        <v>50000</v>
      </c>
      <c r="S39" s="49"/>
      <c r="T39" s="45" t="s">
        <v>86</v>
      </c>
      <c r="U39" s="45"/>
      <c r="V39" s="45"/>
      <c r="W39" s="45"/>
      <c r="X39" s="45"/>
      <c r="Y39" s="45"/>
      <c r="Z39" s="45"/>
      <c r="AA39" s="45"/>
      <c r="AB39" s="45"/>
      <c r="AC39" s="47"/>
      <c r="AD39" s="48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</row>
    <row r="40" spans="1:43" ht="19.5" customHeight="1">
      <c r="A40" s="433"/>
      <c r="B40" s="434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13"/>
      <c r="O40" s="2"/>
      <c r="P40" s="12"/>
      <c r="Q40" s="26">
        <f>IF(N40&gt;0,N40*P40,"")</f>
      </c>
      <c r="S40" s="50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2"/>
      <c r="AF40" s="198"/>
      <c r="AG40" s="198"/>
      <c r="AH40" s="198"/>
      <c r="AI40" s="198"/>
      <c r="AJ40" s="199"/>
      <c r="AK40" s="199"/>
      <c r="AL40" s="199"/>
      <c r="AM40" s="199"/>
      <c r="AN40" s="199"/>
      <c r="AO40" s="199"/>
      <c r="AP40" s="199"/>
      <c r="AQ40" s="199"/>
    </row>
    <row r="41" spans="1:30" ht="19.5" customHeight="1">
      <c r="A41" s="433"/>
      <c r="B41" s="434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13"/>
      <c r="O41" s="2"/>
      <c r="P41" s="12"/>
      <c r="Q41" s="26">
        <f aca="true" t="shared" si="0" ref="Q41:Q47">IF(N41&gt;0,N41*P41,"")</f>
      </c>
      <c r="S41" s="203" t="s">
        <v>87</v>
      </c>
      <c r="T41" s="198"/>
      <c r="U41" s="198"/>
      <c r="V41" s="198"/>
      <c r="W41" s="51"/>
      <c r="X41" s="51"/>
      <c r="Y41" s="51"/>
      <c r="Z41" s="51"/>
      <c r="AA41" s="51"/>
      <c r="AB41" s="51"/>
      <c r="AC41" s="47"/>
      <c r="AD41" s="48"/>
    </row>
    <row r="42" spans="1:30" ht="19.5" customHeight="1">
      <c r="A42" s="433"/>
      <c r="B42" s="434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13"/>
      <c r="O42" s="2"/>
      <c r="P42" s="12"/>
      <c r="Q42" s="26">
        <f t="shared" si="0"/>
      </c>
      <c r="S42" s="58"/>
      <c r="T42" s="53"/>
      <c r="U42" s="53"/>
      <c r="V42" s="53"/>
      <c r="W42" s="51"/>
      <c r="X42" s="51"/>
      <c r="Y42" s="51"/>
      <c r="Z42" s="51"/>
      <c r="AA42" s="51"/>
      <c r="AB42" s="51"/>
      <c r="AC42" s="47"/>
      <c r="AD42" s="48"/>
    </row>
    <row r="43" spans="1:30" ht="19.5" customHeight="1">
      <c r="A43" s="433"/>
      <c r="B43" s="434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13"/>
      <c r="O43" s="2"/>
      <c r="P43" s="12"/>
      <c r="Q43" s="26">
        <f t="shared" si="0"/>
      </c>
      <c r="S43" s="399"/>
      <c r="T43" s="400"/>
      <c r="U43" s="400"/>
      <c r="V43" s="400"/>
      <c r="W43" s="401"/>
      <c r="X43" s="401"/>
      <c r="Y43" s="401"/>
      <c r="Z43" s="401"/>
      <c r="AA43" s="401"/>
      <c r="AB43" s="53"/>
      <c r="AC43" s="40"/>
      <c r="AD43" s="41"/>
    </row>
    <row r="44" spans="1:30" ht="19.5" customHeight="1">
      <c r="A44" s="433"/>
      <c r="B44" s="434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13"/>
      <c r="O44" s="2"/>
      <c r="P44" s="12"/>
      <c r="Q44" s="26">
        <f t="shared" si="0"/>
      </c>
      <c r="S44" s="203"/>
      <c r="T44" s="198"/>
      <c r="U44" s="198"/>
      <c r="V44" s="198"/>
      <c r="W44" s="54"/>
      <c r="X44" s="54"/>
      <c r="Y44" s="54"/>
      <c r="Z44" s="54"/>
      <c r="AA44" s="54"/>
      <c r="AB44" s="54"/>
      <c r="AC44" s="54"/>
      <c r="AD44" s="56"/>
    </row>
    <row r="45" spans="1:30" ht="19.5" customHeight="1">
      <c r="A45" s="433"/>
      <c r="B45" s="434"/>
      <c r="C45" s="428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13"/>
      <c r="O45" s="2"/>
      <c r="P45" s="12"/>
      <c r="Q45" s="26">
        <f t="shared" si="0"/>
      </c>
      <c r="S45" s="203"/>
      <c r="T45" s="198"/>
      <c r="U45" s="198"/>
      <c r="V45" s="198"/>
      <c r="W45" s="53"/>
      <c r="X45" s="53"/>
      <c r="Y45" s="53"/>
      <c r="Z45" s="53"/>
      <c r="AA45" s="53"/>
      <c r="AB45" s="53"/>
      <c r="AC45" s="206"/>
      <c r="AD45" s="207"/>
    </row>
    <row r="46" spans="1:30" ht="19.5" customHeight="1">
      <c r="A46" s="433"/>
      <c r="B46" s="434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13"/>
      <c r="O46" s="2"/>
      <c r="P46" s="12"/>
      <c r="Q46" s="26">
        <f t="shared" si="0"/>
      </c>
      <c r="S46" s="208"/>
      <c r="T46" s="209"/>
      <c r="U46" s="209"/>
      <c r="V46" s="209"/>
      <c r="W46" s="53"/>
      <c r="X46" s="53"/>
      <c r="Y46" s="53"/>
      <c r="Z46" s="53"/>
      <c r="AA46" s="53"/>
      <c r="AB46" s="53"/>
      <c r="AC46" s="206"/>
      <c r="AD46" s="207"/>
    </row>
    <row r="47" spans="1:32" ht="19.5" customHeight="1" thickBot="1">
      <c r="A47" s="426"/>
      <c r="B47" s="427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13"/>
      <c r="O47" s="2"/>
      <c r="P47" s="12"/>
      <c r="Q47" s="26">
        <f t="shared" si="0"/>
      </c>
      <c r="S47" s="208"/>
      <c r="T47" s="209"/>
      <c r="U47" s="209"/>
      <c r="V47" s="209"/>
      <c r="W47" s="53"/>
      <c r="X47" s="53"/>
      <c r="Y47" s="53"/>
      <c r="Z47" s="53"/>
      <c r="AA47" s="53"/>
      <c r="AB47" s="53"/>
      <c r="AC47" s="206"/>
      <c r="AD47" s="207"/>
      <c r="AF47" s="64"/>
    </row>
    <row r="48" spans="1:30" ht="21" customHeight="1" thickBot="1">
      <c r="A48" s="298"/>
      <c r="B48" s="299"/>
      <c r="C48" s="299" t="s">
        <v>20</v>
      </c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10"/>
      <c r="O48" s="14"/>
      <c r="P48" s="11"/>
      <c r="Q48" s="21">
        <f>SUM(Q39:Q47)</f>
        <v>50000</v>
      </c>
      <c r="S48" s="285" t="s">
        <v>82</v>
      </c>
      <c r="T48" s="286"/>
      <c r="U48" s="286"/>
      <c r="V48" s="286"/>
      <c r="W48" s="424">
        <v>0</v>
      </c>
      <c r="X48" s="286"/>
      <c r="Y48" s="286"/>
      <c r="Z48" s="286"/>
      <c r="AA48" s="286"/>
      <c r="AB48" s="286"/>
      <c r="AC48" s="286"/>
      <c r="AD48" s="425"/>
    </row>
  </sheetData>
  <sheetProtection/>
  <mergeCells count="70">
    <mergeCell ref="T28:W28"/>
    <mergeCell ref="X28:AD28"/>
    <mergeCell ref="S41:V41"/>
    <mergeCell ref="Z19:AD19"/>
    <mergeCell ref="A21:K21"/>
    <mergeCell ref="T22:Y22"/>
    <mergeCell ref="T23:Y24"/>
    <mergeCell ref="A25:M25"/>
    <mergeCell ref="N25:O25"/>
    <mergeCell ref="T25:Y25"/>
    <mergeCell ref="A19:S19"/>
    <mergeCell ref="T19:X19"/>
    <mergeCell ref="A26:M27"/>
    <mergeCell ref="N26:O27"/>
    <mergeCell ref="A29:B29"/>
    <mergeCell ref="C29:D29"/>
    <mergeCell ref="E29:F29"/>
    <mergeCell ref="G29:H29"/>
    <mergeCell ref="I29:J29"/>
    <mergeCell ref="K29:L29"/>
    <mergeCell ref="N29:O29"/>
    <mergeCell ref="AC31:AD31"/>
    <mergeCell ref="N32:O32"/>
    <mergeCell ref="A34:P34"/>
    <mergeCell ref="S34:AD34"/>
    <mergeCell ref="Q29:R29"/>
    <mergeCell ref="A31:A32"/>
    <mergeCell ref="B31:F32"/>
    <mergeCell ref="H31:I32"/>
    <mergeCell ref="K31:L32"/>
    <mergeCell ref="N31:O31"/>
    <mergeCell ref="AF39:AQ39"/>
    <mergeCell ref="A40:B40"/>
    <mergeCell ref="C40:M40"/>
    <mergeCell ref="AF40:AQ40"/>
    <mergeCell ref="A35:P35"/>
    <mergeCell ref="S35:AD35"/>
    <mergeCell ref="A36:P36"/>
    <mergeCell ref="A38:B38"/>
    <mergeCell ref="C38:M38"/>
    <mergeCell ref="A41:B41"/>
    <mergeCell ref="C41:M41"/>
    <mergeCell ref="A42:B42"/>
    <mergeCell ref="C42:M42"/>
    <mergeCell ref="A39:B39"/>
    <mergeCell ref="C39:M39"/>
    <mergeCell ref="A43:B43"/>
    <mergeCell ref="C43:M43"/>
    <mergeCell ref="S43:AA43"/>
    <mergeCell ref="A44:B44"/>
    <mergeCell ref="C44:M44"/>
    <mergeCell ref="S44:V44"/>
    <mergeCell ref="A46:B46"/>
    <mergeCell ref="C46:M46"/>
    <mergeCell ref="S46:V46"/>
    <mergeCell ref="AC46:AD46"/>
    <mergeCell ref="S45:V45"/>
    <mergeCell ref="AC45:AD45"/>
    <mergeCell ref="A45:B45"/>
    <mergeCell ref="C45:M45"/>
    <mergeCell ref="W48:AD48"/>
    <mergeCell ref="A47:B47"/>
    <mergeCell ref="C47:M47"/>
    <mergeCell ref="S47:V47"/>
    <mergeCell ref="AC47:AD47"/>
    <mergeCell ref="C12:S12"/>
    <mergeCell ref="C13:U13"/>
    <mergeCell ref="A48:B48"/>
    <mergeCell ref="C48:M48"/>
    <mergeCell ref="S48:V48"/>
  </mergeCells>
  <printOptions/>
  <pageMargins left="0.75" right="0.75" top="1" bottom="1" header="0.512" footer="0.512"/>
  <pageSetup horizontalDpi="600" verticalDpi="6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user</cp:lastModifiedBy>
  <cp:lastPrinted>2015-07-23T02:25:05Z</cp:lastPrinted>
  <dcterms:created xsi:type="dcterms:W3CDTF">2010-07-17T06:29:57Z</dcterms:created>
  <dcterms:modified xsi:type="dcterms:W3CDTF">2023-08-22T04:57:08Z</dcterms:modified>
  <cp:category/>
  <cp:version/>
  <cp:contentType/>
  <cp:contentStatus/>
</cp:coreProperties>
</file>